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jtellez\Desktop\Backup equipo port\SynologyDrive\OFICINA DE CONTRATACION 18 DE NOVIEMBRE DEL  2021\DIANA TELLEZ JULIO 2016\RELACION CONTRATOS DIANA TELLEZ\"/>
    </mc:Choice>
  </mc:AlternateContent>
  <xr:revisionPtr revIDLastSave="0" documentId="13_ncr:1_{752B3195-0E06-4B78-90DF-1A2957CCB06D}" xr6:coauthVersionLast="47" xr6:coauthVersionMax="47" xr10:uidLastSave="{00000000-0000-0000-0000-000000000000}"/>
  <bookViews>
    <workbookView xWindow="-120" yWindow="-120" windowWidth="29040" windowHeight="15840" activeTab="1" xr2:uid="{00000000-000D-0000-FFFF-FFFF00000000}"/>
  </bookViews>
  <sheets>
    <sheet name="CONTRATOS 2023" sheetId="1" r:id="rId1"/>
    <sheet name="MUNICIPIOS 2023" sheetId="5" r:id="rId2"/>
    <sheet name="SECRETARIA DISTRITAL" sheetId="7" r:id="rId3"/>
    <sheet name="PRESTACION DE SERVICIOS 2023" sheetId="6" r:id="rId4"/>
  </sheets>
  <externalReferences>
    <externalReference r:id="rId5"/>
  </externalReferences>
  <definedNames>
    <definedName name="_xlnm._FilterDatabase" localSheetId="0" hidden="1">'CONTRATOS 2023'!$A$1:$AA$86</definedName>
    <definedName name="_Hlk138957228" localSheetId="0">'CONTRATOS 2023'!$H$68</definedName>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2023'!$D$49</definedName>
    <definedName name="Tipo_Contrato">[1]LISTA_TIPO_CONTRATO!$A$2:$C$5</definedName>
    <definedName name="Tipo_Gasto">'[1]LISTA_TIPO_GASTO '!$A$2:$C$3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5" l="1"/>
  <c r="M7" i="1"/>
</calcChain>
</file>

<file path=xl/sharedStrings.xml><?xml version="1.0" encoding="utf-8"?>
<sst xmlns="http://schemas.openxmlformats.org/spreadsheetml/2006/main" count="1244" uniqueCount="625">
  <si>
    <t>NÚMERO DEL CONTRATO</t>
  </si>
  <si>
    <t>NOMBRE ó RAZÓN SOC. CONTRATISTA</t>
  </si>
  <si>
    <t>NIT CONTRATISTA</t>
  </si>
  <si>
    <t>OBJETO DEL CONTRATO</t>
  </si>
  <si>
    <t>TIPO DE CONTRATO</t>
  </si>
  <si>
    <t>PERSONAL_Y_COSTOS_CONTRATOS</t>
  </si>
  <si>
    <t>1</t>
  </si>
  <si>
    <t>2</t>
  </si>
  <si>
    <t>3</t>
  </si>
  <si>
    <t>4</t>
  </si>
  <si>
    <t>5</t>
  </si>
  <si>
    <t>6</t>
  </si>
  <si>
    <t>7</t>
  </si>
  <si>
    <t>8</t>
  </si>
  <si>
    <t>9</t>
  </si>
  <si>
    <t>10</t>
  </si>
  <si>
    <t>11</t>
  </si>
  <si>
    <t>12</t>
  </si>
  <si>
    <t>13</t>
  </si>
  <si>
    <t>14</t>
  </si>
  <si>
    <t>15</t>
  </si>
  <si>
    <t>16</t>
  </si>
  <si>
    <t>CARLOS ALBERTO ZUÑIGA PATIÑO</t>
  </si>
  <si>
    <t>17</t>
  </si>
  <si>
    <t>18</t>
  </si>
  <si>
    <t>19</t>
  </si>
  <si>
    <t>20</t>
  </si>
  <si>
    <t>21</t>
  </si>
  <si>
    <t>22</t>
  </si>
  <si>
    <t>23</t>
  </si>
  <si>
    <t>24</t>
  </si>
  <si>
    <t>25</t>
  </si>
  <si>
    <t>26</t>
  </si>
  <si>
    <t>27</t>
  </si>
  <si>
    <t>LIZETH CAROLINA VELEZ ALBARRAN</t>
  </si>
  <si>
    <t>CARLOS ALBERTO ROJAS ANDRADE</t>
  </si>
  <si>
    <t>DIEGO ARMANDO PAEZ ROJAS</t>
  </si>
  <si>
    <t>GERLANDINE LIZETH CASTELLANOS ROZO</t>
  </si>
  <si>
    <t>CRISTIAN YORBEY JIMENEZ PINEDA</t>
  </si>
  <si>
    <t>EDISON DAVID CELY OCHOA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</si>
  <si>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</si>
  <si>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</si>
  <si>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</si>
  <si>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</si>
  <si>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</si>
  <si>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</si>
  <si>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</si>
  <si>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</si>
  <si>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</si>
  <si>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</si>
  <si>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</si>
  <si>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</si>
  <si>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</si>
  <si>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</si>
  <si>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</si>
  <si>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</si>
  <si>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</si>
  <si>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</si>
  <si>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</si>
  <si>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</si>
  <si>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PRESTACION DE SERVICIOS PROFESIONALES</t>
  </si>
  <si>
    <t>11 MESES</t>
  </si>
  <si>
    <t>EN EJECUCION</t>
  </si>
  <si>
    <t>CALLE 50 # 13-56</t>
  </si>
  <si>
    <t>astridgarzon.ng@gmail.com</t>
  </si>
  <si>
    <t>AVENIDA 40 No. 10 - 200 CONJUNTO MI FUTURO ETAPA 1 9B</t>
  </si>
  <si>
    <t>CALICHE_13@HOTMAIL.COM</t>
  </si>
  <si>
    <t xml:space="preserve">CALLE 13 No. 36C - 61 </t>
  </si>
  <si>
    <t>LIZCA_2@HOTMAIL.COM</t>
  </si>
  <si>
    <t>CALLE 10 S No. 11 - 23</t>
  </si>
  <si>
    <t>CARLOS70ROJAS@YAHOO.ES</t>
  </si>
  <si>
    <t>CALLE 25 G No. 96 - 78</t>
  </si>
  <si>
    <t>DIEPAEZROJAS@HOTMAIL.COM</t>
  </si>
  <si>
    <t>CRA 10 No. 4b - 51</t>
  </si>
  <si>
    <t>lizethcastellanos08@gmail.com</t>
  </si>
  <si>
    <t>cra 18A No. 9 - 01</t>
  </si>
  <si>
    <t>CRISTIANJIMENEZ21@HOTMAIL.COM</t>
  </si>
  <si>
    <t>ANGELICA BELLO QUINTANA</t>
  </si>
  <si>
    <t>CRA 6E No. 1A - 60 APTO 102 T 12</t>
  </si>
  <si>
    <t>ANGELICACBELLO@GMAIL.COM</t>
  </si>
  <si>
    <t>CALLE 6 No. 6 - 10 B. BARANDILLAS</t>
  </si>
  <si>
    <t>DAVID.CELY24@GMAIL.COM</t>
  </si>
  <si>
    <t>CONVENIO DE ASOCIACION</t>
  </si>
  <si>
    <t xml:space="preserve">VALOR TOTAL </t>
  </si>
  <si>
    <t>CORPORACIÓN SOCIAL JUNTOS XUA</t>
  </si>
  <si>
    <t>900430218-8</t>
  </si>
  <si>
    <t>DIAGONAL 40 No. 12 A  33 SOACHA CUNDINAMARCA</t>
  </si>
  <si>
    <t>CORPORACIONSOCIALJUNTOS@GMAIL.COM</t>
  </si>
  <si>
    <t>INSTITUTO HERMANAS FRANCISCANAS DE SANTA CLARA</t>
  </si>
  <si>
    <t xml:space="preserve">MUNICIPIO </t>
  </si>
  <si>
    <t>Plazo</t>
  </si>
  <si>
    <t>fecha de firma</t>
  </si>
  <si>
    <t>valor</t>
  </si>
  <si>
    <t>VENCE</t>
  </si>
  <si>
    <t>NOMBRE DE USUARIOS</t>
  </si>
  <si>
    <t>OBSEVACION</t>
  </si>
  <si>
    <t>4 MESES</t>
  </si>
  <si>
    <t>RELACIÒN DE  CONTRATOS Y/O CONVENIOS  CON LOS MUNICIPIOS Y BENEFICENCIA DE CUNDINAMARCA VIGENCIA 2022</t>
  </si>
  <si>
    <t xml:space="preserve">No. Contrato y/o Convenio  </t>
  </si>
  <si>
    <t>PRESTACION DE SERVICIOS APOYO A LA GESTION</t>
  </si>
  <si>
    <t>8 MESES</t>
  </si>
  <si>
    <t>FECHA DE TERMINACION</t>
  </si>
  <si>
    <t>fundacionremapaz@gmail.com</t>
  </si>
  <si>
    <t>calle 17a # 11-93</t>
  </si>
  <si>
    <t>CL 51 63 87 BRR EL REMANZO</t>
  </si>
  <si>
    <t>torresfabio@gmail.com</t>
  </si>
  <si>
    <t>PRESTACION DE SERVICIOS</t>
  </si>
  <si>
    <t>SONNIA MARIA GIL GONZALEZ</t>
  </si>
  <si>
    <t>CO-CUN-25817 - Tocancipá </t>
  </si>
  <si>
    <t>sonniagil@gmail.com</t>
  </si>
  <si>
    <t>ANDRES POVEDA PINILLA</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</si>
  <si>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</si>
  <si>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</si>
  <si>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CONTRATAR LOS SERVICIOS PROFESIONALES DE UN INGENIERO CIVIL PARA REALIZAR APOYO TÉCNICO EN LABORES DE VERIFICACIÓN, REVISIÓN, AJUSTES DE PRESUPUESTOS Y DIAGNÓSTICO DE LOS REQUERIMIENTOS DE MANTENIMIENTO DE LA INFRAESTRUCTURA DE LOS CENTROS DE PROTECCIÓN Y OTROS BIENES INMUEBLES DE PROPIEDAD DE LA BENEFICENCIA DE CUNDINAMARCA</t>
  </si>
  <si>
    <t>LAURA CAMILA RODRIGUEZ</t>
  </si>
  <si>
    <t>JAVIER CAYCEDO SASTOQUE</t>
  </si>
  <si>
    <t>CARRERA 3 #26B-65 APTO 301</t>
  </si>
  <si>
    <t>apovedapinilla@gmail.com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</si>
  <si>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</si>
  <si>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MANZANA 33 CASA 9 ALTOS DEL PEÑON</t>
  </si>
  <si>
    <t>l.carodriguezo@outlook.com</t>
  </si>
  <si>
    <t>DOMINIC LEAL MONTOYA</t>
  </si>
  <si>
    <t>CLL 72 # 67 - 75</t>
  </si>
  <si>
    <t>dominiclealm@gmail.com</t>
  </si>
  <si>
    <t>EN ENJECUCION</t>
  </si>
  <si>
    <t>CONTRATAR LA PRESTACIÓN DE SERVICIOS PROFESIONALES DE APOYO A LA GESTIÓN EN LA SECRETARIA GENERAL DE LA BENEFICENCIA DE CUNDINAMARCA, COMO COMUNICADOR SOCIAL PARA EL ACOMPAÑAMIENTO EN LA CONSTRUCCIÓN, IMPLEMENTACIÓN Y EJECUCIÓN DE ESTRATEGIAS DE COMUNICACIÓN QUE FACILITEN EL CUMPLIMIENTO DE LOS OBJETIVOS MISIONALES DE LA BENEFICENCIA DE CUNDINAMARCA, SIENDO UNO DE LOS ENLACES DE COMUNICACIÓN CON LOS DIFERENTES MUNICIPIOS DE CUNDINAMARCA, ASÍ COMO PARA REALIZAR LA PUBLICACIÓN Y ACTUALIZACIÓN DE LOS DOCUMENTOS DEL ÁREA DE CONTRATACIÓN EN EL SECOP II, EN SIA OBSERVA, ORFEO, EN EL SIGEP Y EN SIA CONTRALORIA</t>
  </si>
  <si>
    <t>ASTRID NATHALIA GARZON</t>
  </si>
  <si>
    <t>PRESTAR LOS SERVICIOS PROFESIONALES ESPECIALIZADOS EN EL ÁREA FINANCIERA A LA SUBGERENCIA DE PROTECCIÓN SOCIAL DE LA BENEFICENCIA DE CUNDINAMARCA PARA ASESORAR APOYAR Y PRESENTAR OFERTAS DE SERVICIOS A LAS DIFERENTES INSTANCIAS A NIVEL LOCAL Y NACIONAL REALIZAR EL SEGUIMIENTO A LOS CONTRATOS DE SECRETARIA DISTRITAL DE INTEGRACIÓN SOCIAL CONVIDA EPSS EN LIQUIDACIÓN Y LOS DIFERENTES CONVENIOS DE ASOCIACIÓN CON LA BENEFICE</t>
  </si>
  <si>
    <t>NESTOR CASTAÑEDA CASTAÑEDA</t>
  </si>
  <si>
    <t>PRESTAR LOS SERVICIOS PROFESIONALES LOS SERVICIOS PROFESIONALES EN EL ÁREA DE TRABAJO SOCIAL, PARA APOYAR A LA SUPERVISIÓN EN LOS PROCESOS PROPIOS DEL ÁREA DE LOS CONVENIOS DE ASOCIACIÓN CON LOS CENTROS DE PROTECCIÓN SOCIAL DEPENDIENTES DE LA BENEFICENCIA DE CUNDINAMARCA Y CONVENIOS INTERADMINISTRATIVOS CON LOS MUNICIPIOS DEL DEPARTAMENTO</t>
  </si>
  <si>
    <t>PRESTAR SERVICIOS PROFESIONALES EN EL ÁREA DE NUTRICIÓN, DIETARÍA Y SERVICIOS DE ALIMENTACIÓN PARA APOYAR A LA SUPERVISIÓN TÉCNICA EN LOS PROCESOS PROPIOS DEL ÁREA EN LOS PROCESOS COMPETITIVOS Y CONVENIOS DE ASOCIACIÓN CON LOS CENTROS DE PROTECCIÓN SOCIAL DE LA BENEFICENCIA DE CUNDINAMARCA</t>
  </si>
  <si>
    <t>CONTRATAR LOS SERVICIOS PROFESIONALES PARA APOYAR LAS ACTIVIDADES RELACIONADAS CON LA DEFENSA JUDICIAL Y EXTRAJUDICIAL DE LA BENEFICENCIA DE CUNDINAMARCA Y BRINDAR ACOMPAÑAMIENTO JURÍDICO A LA OFICINA DE GESTIÓN INTEGRAL DE BIENES INMUEBLES Y A LA OFICINA ASESORA JURÍDICA EN EL SEGUIMIENTO Y CONTROL DE LOS PROCESOS Y DEMÁS ASUNTOS DE CARÁCTER FIDUCIARIO QUE SE LE ASIGNEN A FIN DE SALVAGUARDAR LOS INTERESES DE LA ENTIDAD</t>
  </si>
  <si>
    <t>PRESTAR LOS SERVICIOS PROFESIONALES ESPECIALIZADOS EN LA SECRETARIA GENERAL DE LA BENEFICENCIA DE CUNDINAMARCA PARA ANALIZAR, REVISAR LOS DOCUMENTOS RELACIONADOS CON LAS AFILIACIONES Y/O ESTADOS DE CUENTA DE ENTIDADES PRESTADORAS DE SALUD Y CAJAS DE COMPENSACIÓN, COMO TAMBIEN, APOYAR LOS PROYECTOS Y ESTRATEGIAS DE GESTIÓN Y PROYECCIÓN DE TALENTO HUMANO DE LA ENTIDAD.</t>
  </si>
  <si>
    <t>01/042023</t>
  </si>
  <si>
    <t>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t>
  </si>
  <si>
    <t xml:space="preserve">CAROLINA ZAMBRANO </t>
  </si>
  <si>
    <t>DISEÑAR, IMPLEMENTAR, ADMINISTRAR, COORDINAR Y EJECUTAR LAS ACTIVIDADES DEL SISTEMA DE GESTIÓN DE LA SEGURIDAD Y LA SALUD EN EL TRABAJO EN LA BENEFICENCIA DE CUNDINAMARCA DURANTE LA VIGENCIA 2023, DE CONFORMIDAD A LA VIGENCIA DEL CONTRATO DE LA BENEFICENCIA DE CUNDINAMARCA</t>
  </si>
  <si>
    <t>CONTRATAR LOS SERVICIOS PROFESIONALES DE APOYO EN ASESORÍA, ALISTAMIENTO Y EJECUCIÓN DE LAS ACTIVIDADES DE FORTALECIMIENTO, SEGUIMIENTO Y MEJORA CONTINUA DEL SISTEMA INTEGRADO DE GESTIÓN DE CALIDAD DE LA BENEFICENCIA DE CUNDINAMARCA, DE ACUERDO A LOS REQUISITOS DE LA NORMA ISO 9001</t>
  </si>
  <si>
    <t>DORIS ANALIDA LOZANO</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</si>
  <si>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</si>
  <si>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306 DIAS</t>
  </si>
  <si>
    <t>COMPETITIVO 6</t>
  </si>
  <si>
    <t xml:space="preserve">FUNDACION REMANSO DE PAZ </t>
  </si>
  <si>
    <t>MARIO LOZANO, CRISTINA CUBIDES, NESTOR CASTAÑEDA, JEANNETTE ANYUL MARTINEZ</t>
  </si>
  <si>
    <t>COMPETITIVO 7</t>
  </si>
  <si>
    <t>FUNDACION CAFAMI</t>
  </si>
  <si>
    <t>cafami03@gmail.com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</si>
  <si>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 SAN PEDRO CLAVER (BOGOTÁ DISTRITO CAPITAL),  O EN CUALQUIER OTRO CENTRO DE PROPIEDAD DE LA BENEFICENCIA DE CUNDINAMARCA.</t>
  </si>
  <si>
    <t>122 DIAS</t>
  </si>
  <si>
    <t>MARIO LOZANO, CRISTINA CUBIDES, NESTOR CASTAÑEDA, LUCY ESPERANZA NIETO</t>
  </si>
  <si>
    <t>12 Y 73</t>
  </si>
  <si>
    <t>67 Y 68</t>
  </si>
  <si>
    <t>MARIO LOZANO, CRISTINA CUBIDES, NESTOR CASTAÑEDA, ELDA ROCIO RODRIGUEZ</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</si>
  <si>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</si>
  <si>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</si>
  <si>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CONTRATAR EL SERVICIO DE PUNTEO, CAMBIO DE CARPETAS, REALIZACIÓN DE FUID , ASIGNACIÓN DE NUMERO A CADA EXPEDIENTE Y TRASLADO DE CAJAS QUE CONTIENEN ARCHIVO AL ARCHIVO CENTRAL DE LA ENTIDAD Y SERVIR DE APOYO EN LA SECRETARÍA GENERAL EN LA ELABORACIÓN DE PROYECTOS DE CERTIFICACIONES DE HISTORIAS LABORALES DE LOS EX FUNCIONARIOS DE LA ENTIDAD.</t>
  </si>
  <si>
    <t>SANTIAGO VILLEGAS OYOLA</t>
  </si>
  <si>
    <t>carrera 56 No. 151-51</t>
  </si>
  <si>
    <t>saviola8906@gmail.com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</si>
  <si>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</si>
  <si>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 xml:space="preserve">RAFAEL EDUARDO RUBIO </t>
  </si>
  <si>
    <t>rafaelrubiocardozo@hotmail.com</t>
  </si>
  <si>
    <t>COMPETITIVO 8</t>
  </si>
  <si>
    <t>UNION TEMPORAL SIBATE INCLUSIVA</t>
  </si>
  <si>
    <t>sibateinclusiva@gmail.com</t>
  </si>
  <si>
    <t>901.679.236-4</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</si>
  <si>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MASCULINO ESPECIAL LA COLONIA, O EN OTROS CENTROS PROPIEDAD DE LA BENEFICENCIA DE CUNDINAMARCA</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</si>
  <si>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FEMENINO ESPECIAL JOSÉ JOAQUÍN VARGAS, O EN OTROS CENTROS PROPIEDAD DE LA BENEFICENCIA DE CUNDINAMARCA</t>
  </si>
  <si>
    <t>VEREDA CAACAZGO</t>
  </si>
  <si>
    <t>MUNOZLADINO@GMAIL.COM</t>
  </si>
  <si>
    <t>OSCAR IVAN MUÑOZ LADINO</t>
  </si>
  <si>
    <t>CONTRATAR LA PRESTACIÓN DE SERVICIOS DE APOYO A LA GESTIÓN PARA APOYO ASISTENCIALES Y ADMINISTRATIVOS EN LO REFERENTE A LA PROYECCIÓN DE CERTIFICACIÓN PENSIONALES, APORTES SINDICALES Y OTROS EN LA SECRETARIA GENERAL</t>
  </si>
  <si>
    <t>CALLE 6 No. 88 - 61</t>
  </si>
  <si>
    <t>ricardoperilla@gmail.com</t>
  </si>
  <si>
    <t>REINDUCCIÓN, ACOMPAÑAMIENTO Y SOPORTE EN EL SOFTWARE DE GESTIÓN DOCUMENTAL ORFEO DE LA BENEFICENCIA DE CUNDINAMARCA.</t>
  </si>
  <si>
    <t>CONSULTORES Y GESTORES DE INFORMACION S A S - COGEIN SAS-LA</t>
  </si>
  <si>
    <t>10 MESES</t>
  </si>
  <si>
    <t>MARIA INES BOTON</t>
  </si>
  <si>
    <t>CALLE 17 # 14A 25</t>
  </si>
  <si>
    <t>JOHAN DAVID PEDRAZA CAMERO</t>
  </si>
  <si>
    <t>Johan.pedraza007@gmail.com</t>
  </si>
  <si>
    <t xml:space="preserve">CONTRATAR LA PRESTACIÓN DE SERVICIOS APOYO ASISTENCIALES Y ADMINISTRATIVOS EN LO REFERENTE A MANEJO ARCHIVO CON RELACIÓN A LAS HOJAS DE VIDA DE LOS EXFUNCIONARIOS DE LA ENTIDAD, DIGITALIZACIÓN Y OTROS EN LA SECRETARIA GENERAL
</t>
  </si>
  <si>
    <t>2023200810700002E</t>
  </si>
  <si>
    <t>2023200810700003E</t>
  </si>
  <si>
    <t>2023200070100001E</t>
  </si>
  <si>
    <t>2023200810700004E</t>
  </si>
  <si>
    <t>2023200810700005E</t>
  </si>
  <si>
    <t>2023200810700006E</t>
  </si>
  <si>
    <t>2023200810700007E</t>
  </si>
  <si>
    <t>2023200810700008E</t>
  </si>
  <si>
    <t>2023200810700009E</t>
  </si>
  <si>
    <t>2023200810700010E</t>
  </si>
  <si>
    <t>2023200810700011E</t>
  </si>
  <si>
    <t>2023200810700012E</t>
  </si>
  <si>
    <t>2023200820100001E</t>
  </si>
  <si>
    <t>2023200820100002E</t>
  </si>
  <si>
    <t>2023200820100003E</t>
  </si>
  <si>
    <t>2023200820100004E</t>
  </si>
  <si>
    <t>2023200820100005E</t>
  </si>
  <si>
    <t>2023200810700013E</t>
  </si>
  <si>
    <t>2023200810700014E</t>
  </si>
  <si>
    <t>2023200810700015E</t>
  </si>
  <si>
    <t>2023200820100007E</t>
  </si>
  <si>
    <t>2023200820100008E</t>
  </si>
  <si>
    <t>2023200820100010E</t>
  </si>
  <si>
    <t>2023200810700016E</t>
  </si>
  <si>
    <t>2023200810700017E</t>
  </si>
  <si>
    <t>2023200810700018E</t>
  </si>
  <si>
    <t>OBJETO</t>
  </si>
  <si>
    <t>AUNAR ESFUERZOS ENTRE LA BENEFICENCIA DE CUNDINAMARCA Y EL MUNICIPIO DE RICAURTE CUNDINAMARCA PARA PRESTAR LOS SERVICIOS DE LOS CENTROS DE PROTECCIÓN SOCIAL INTEGRAL DE LA BENEFICENCIA DE CUNDINAMARCA A LOS USUARIOS PROCEDENTES DEL MUNICIPIO DE RICAURTE CUNDINAMARCA VIGENCIA 2023</t>
  </si>
  <si>
    <t>RICAURTE</t>
  </si>
  <si>
    <t xml:space="preserve">218 DIAS </t>
  </si>
  <si>
    <t xml:space="preserve">NO DICE USUARIOS </t>
  </si>
  <si>
    <t>AUNAR ESFUERZOS TÉCNICOS, ADMINISTRATIVOS, OPERATIVOS Y FINANCIEROS PARA GARANTIZAR LA PRESTACIÓN DE SERVICIOS DE PROTECCIÓN SOCIAL INTEGRAL QUE SE OFRECEN EN LOS CENTROS DE PROTECCIÓN DE LA BENEFICENCIA DE CUNDINAMARCA A LOS USUARIOS PROCEDENTES DEL MUNICIPIO DE VILLETA, CUNDINAMARCA VIG 2023</t>
  </si>
  <si>
    <t>VILLETA</t>
  </si>
  <si>
    <t>SIBATE</t>
  </si>
  <si>
    <t>PRESTAR LOS SERVICIOS DE PROTECCIÓN SOCIAL INTEGRAL QUE SE OFRECEN EN LOS CENTROS DE PROTECCIÓN DE LA BENEFICENCIA DE CUNDINAMARCA A LOS USUARIOS PROCEDENTES DEL MUNICIPIO DE SIBATÉ</t>
  </si>
  <si>
    <t xml:space="preserve">9 MESES </t>
  </si>
  <si>
    <t>CONTRATO INTERADMINISTRATIVO PARA BRINDAR SERVICIOS INTEGRALES QUE SE OFERTAN POR LOS CENTROS DE PROTECCIÓN DE LA BENEFICENCIA DE CUNDINAMARCA A LOS USUARIOS PROCEDENTES DEL MUNICIPIO DE VILLAPINZÓN.</t>
  </si>
  <si>
    <t>VILLAPINZON</t>
  </si>
  <si>
    <t>337 DIAS</t>
  </si>
  <si>
    <t>AUNAR ESFUERZOS ADMINISTRATIVOS, FINANCIEROS Y TÉCNICOS CON EL FIN DE BRINDAR PROTECCION INTEGRAL EN LOS CENTROS ESPECIALES DE SALUD MENTAL DE LA BENEFICENCIA DE CUNDINAMARCA, A LA POBLACIÓN FOCALIZADA POR EL MUNICIPIO DE LA VILLA DE SAN DIEGO DE UBATÉ</t>
  </si>
  <si>
    <t>UBATE</t>
  </si>
  <si>
    <t>280 DIAS</t>
  </si>
  <si>
    <t>CHIA</t>
  </si>
  <si>
    <t>AUNAR ESFUERZOS TÉCNICOS, ADMINISTRATIVOS Y FINANCIEROS ENTRE EL MUNICIPIO DE CHÍA Y LA BENEFICENCIA DE CUNDINAMARCA PARA LA ATENCIÓN INTEGRAL DE PERSONAS EN CONDICIÓN DE DISCAPACIDAD Y ADULTOS MAYORES, QUE SE ENCUENTRAN EN ESTADO DE ABANDONO DEL MUNICIPIO DE CHÍA</t>
  </si>
  <si>
    <t>CONVENIO INTERADMINISTRATIVO ENTRE EL MUNICIPIO DE TABIO Y LA BENEFICENCIA DE CUNDINAMARCA PARA LA ATENCIÓN DE USUARIOS CON ENFERMEDAD MENTAL Y EN CONDICION DE ABANDONO</t>
  </si>
  <si>
    <t>TABIO</t>
  </si>
  <si>
    <t>CONTRATAR CON LA BENEFICENCIA DE CUNDINAMARCA LA PRESTACION DE LOS SERVICIOS DE PROTECCION SOCIAL INTEGRAL QUE OFRECE EN SUS CENTROS DE PROTECCION A LOS USUARIOS EN CONDICION DE DISCAPACIDAD, PROCEDENTES DEL MUNICIPIO DE FACATATIVA.</t>
  </si>
  <si>
    <t>FACATATIVA</t>
  </si>
  <si>
    <t>135 DIAS</t>
  </si>
  <si>
    <t>LA CALERA</t>
  </si>
  <si>
    <t>AUNAR ESFUERZOS PARA BRINDAR SERVICIOS DE ATENCION INTEGRAL QUE SE OFRECEN EN LOS CENTROS DE PROTECCIÓN DE LA BENEFICENCIA DE CUNDINAMARCA PARA LOS USUARIOS PERTENECIENTES DEL MUNICIPIO DE LA CALERA SEGUN PLAN DE ACCION 2022</t>
  </si>
  <si>
    <t>7 MESES</t>
  </si>
  <si>
    <t>AUNAR ESFUERZOS PARA LA PRESTACIÓN DE SERVICIOS DE PROTECCIÓN SOCIAL INTEGRAL QUE OFRECE LA BENEFICENCIA DE CUNDINAMARCA A ADULTOS MAYORES Y PERSONAS CON DISCAPACIDAD EN SITUACIÓN DE ABANDONO Y/O VULNERABILIDAD DEL MUNICIPIO DE ANAPOIMA</t>
  </si>
  <si>
    <t>ANAPOIMA</t>
  </si>
  <si>
    <t>GACHANCIPA</t>
  </si>
  <si>
    <t>AUNAR ESFUERZOS PARA LA PRESTACIÓN DE SERVICIOS DE PROTECCIÓN SOCIAL INTEGRAL QUE OFRECE LA BENEFICENCIA DE CUNDINAMARCA A ADULTOS MAYORES Y PERSONAS CON DISCAPACIDAD EN SITUACIÓN DE ABANDONO Y/O VULNERABILIDAD DEL MUNICIPIO DE GACHANCIPA</t>
  </si>
  <si>
    <t>PANDI</t>
  </si>
  <si>
    <t>5 MESES</t>
  </si>
  <si>
    <t>SAMUEL GARCIA, JOSE ALFONSO RODRIGUEZ, AURORA CAMACHO, ANAIS HERRERA, TEODULO SERRANO HERRERA, JOSE FILIBERTO LOPEZ, MARIA HELENA MACANA, CELMIRA ORTIZ DE LOZANO</t>
  </si>
  <si>
    <t>NESTOR CASTAÑEDA CASTAÑEDA Y CRISTINA CUBIDES</t>
  </si>
  <si>
    <t>CARLOS ENRIQUE GARCIA PINZON</t>
  </si>
  <si>
    <t>gapi_carlos@hotmail.com</t>
  </si>
  <si>
    <t>CONTRATO DE PRESTACIÓN DE SERVICIOS PROFESIONALES DE UN ABOGADO ESPECIALIZADO EN DERECHO ADMINISTRATIVO PARA ASESORAR A LA OFICINA DE GESTIÓN INTEGRAL DE BIENES INMUEBLES Y A LA GERENCIA GENERAL DE LA BENEFICENCIA DE CUNDINAMARCA</t>
  </si>
  <si>
    <t>CRISTINA CUBIDES Y MARIA INES BOTON</t>
  </si>
  <si>
    <t>CONTRATAR EL SERVICIO DE COMPUTACION EN LA NUBE DEL SISTEMA DE INFORMACION FINANCIERO Y ADMINISTRATIVO (Software como
Servicio).</t>
  </si>
  <si>
    <t xml:space="preserve">SINFA SISTEMA DE INFORMACION FINANCIERO Y ADMINISTRATIVO S.A.S </t>
  </si>
  <si>
    <t>karinne.silva@sinfa.com.co</t>
  </si>
  <si>
    <t>MOSQUERA</t>
  </si>
  <si>
    <t>HASTA EL 26 DE DICIEMBRE</t>
  </si>
  <si>
    <t>2023200810700020E</t>
  </si>
  <si>
    <t>2023200810700021E</t>
  </si>
  <si>
    <t>SHARING GILLIAN MONROY VACA</t>
  </si>
  <si>
    <t xml:space="preserve">NESTOR CASTAÑEDA </t>
  </si>
  <si>
    <t>sharing_@hotmail.com</t>
  </si>
  <si>
    <t>PRESTAR SERVICIOS TÉCNICOS DE APOYO A LA SUBGERENCIA DE PROTECCIÓN SOCIAL PARA REALIZAR LA CREACIÓN, DIFUSIÓN Y RECOLECCIÓN DE CONTENIDOS DIGITALES QUE FACILITE LA COMUNICACIÓN Y EL DESARROLLO MISIONAL DE LA BENEFICENCIA DE CUNDINAMARCA</t>
  </si>
  <si>
    <t>2023200070100003E</t>
  </si>
  <si>
    <t>ORDEN DE COMPRA</t>
  </si>
  <si>
    <t>TIENDA VIRTUAL</t>
  </si>
  <si>
    <t>SUMINISTRO DE COMBUSTIBLE GASOLINA EXTRA, CORRIENTE DIESEL PARA TODO EL PARQUE AUTOMOTOR DE LA BENEFICENCIA DE CUNDINAMARCA</t>
  </si>
  <si>
    <t>GRUPO EDS AUTO GAS S.A.S</t>
  </si>
  <si>
    <t>DORA CONTRERAS OTALORA</t>
  </si>
  <si>
    <t>CARRERA 22 # 87 - 69</t>
  </si>
  <si>
    <t>2023200810800001E</t>
  </si>
  <si>
    <t xml:space="preserve">PANAMERICANA LIBRERÍA Y PAPELERIA </t>
  </si>
  <si>
    <t>Cll. 64 No.93-95</t>
  </si>
  <si>
    <t>gobiernovirtual@panamericana.com.co</t>
  </si>
  <si>
    <t xml:space="preserve">COMPRA DE ELEMENTOS DE PAPELERIA </t>
  </si>
  <si>
    <t>HASTA EL 13 DE ABRIL</t>
  </si>
  <si>
    <t>LUIS DANIEL GOMEZ</t>
  </si>
  <si>
    <t>2023200810700022E</t>
  </si>
  <si>
    <t>SOLUTION COPY LIMITADA</t>
  </si>
  <si>
    <t>info@solutioncopy.com</t>
  </si>
  <si>
    <t>CONTRATAR EL ARRENDAMIENTO Y/O LEASING DE IMPRESORAS, FOTOCOPIADORAS, QUE INCLUYA MANTENIMIENTO Y SUMINISTRO DE TONER</t>
  </si>
  <si>
    <t>HASTA EL 28 DE AGOSTO</t>
  </si>
  <si>
    <t>2023200810700023E</t>
  </si>
  <si>
    <t xml:space="preserve">GUASCA </t>
  </si>
  <si>
    <t>AUNAR ESFUERZOS PARA LA PRESTACIÓN DE SERVICIOS DE PROTECCIÓN SOCIAL INTEGRAL QUE OFRECE LA BENEFICENCIA DE CUNDINAMARCA A ADULTOS MAYORES Y PERSONAS CON DISCAPACIDAD EN SITUACIÓN DE ABANDONO Y/O VULNERABILIDAD DEL MUNICIPIO DE GUASCA</t>
  </si>
  <si>
    <t>MARIA ROSANA BARRETO DE BABATIVA, BLANCA MARTINA MATEUS GUERRERO, MOISES BONILLA GARZON, RAFAEL ANTONIO GARZON, DANILO RODRIGUEZ</t>
  </si>
  <si>
    <t>UNE</t>
  </si>
  <si>
    <t>AUNAR ESFUERZOS PARA LA PRESTACIÓN DE SERVICIOS DE PROTECCIÓN SOCIAL INTEGRAL QUE OFRECE LA BENEFICENCIA DE CUNDINAMARCA A ADULTOS MAYORES Y PERSONAS CON DISCAPACIDAD EN SITUACIÓN DE ABANDONO Y/O VULNERABILIDAD DEL MUNICIPIO DE UNE</t>
  </si>
  <si>
    <t>10 MESES Y 15 DIAS</t>
  </si>
  <si>
    <t>EDGAR RAUL ROMERO, GERARDO SANABRIA, JOSE LEONIDAS VILLALBA, FIDEL BERNAL, MANUEL MURILLO, NIDIA SANABRIA</t>
  </si>
  <si>
    <t>SASAIMA</t>
  </si>
  <si>
    <t>AUNAR ESFUERZOS PARA LA PRESTACIÓN DE SERVICIOS DE PROTECCIÓN SOCIAL INTEGRAL QUE OFRECE LA BENEFICENCIA DE CUNDINAMARCA A ADULTOS MAYORES Y PERSONAS CON DISCAPACIDAD EN SITUACIÓN DE ABANDONO Y/O VULNERABILIDAD DEL MUNICIPIO DE SASAIMA</t>
  </si>
  <si>
    <t xml:space="preserve">HERMINIO JOSE ESCOBAR, MARIA TERESA MONROY, HERNANDO VILLATE, ANGIE LIZHET NUMPAQUE, JESUS ANGEL GAITAN, MARIA ANAIS CASTILLO, MARIA CONCEPCION, JESUS MARIA AREVALO, JESUS ANGEL CRUZ </t>
  </si>
  <si>
    <t xml:space="preserve">ALBAN </t>
  </si>
  <si>
    <t>AUNAR ESFUERZOS PARA LA PRESTACIÓN DE SERVICIOS DE PROTECCIÓN SOCIAL INTEGRAL QUE OFRECE LA BENEFICENCIA DE CUNDINAMARCA A ADULTOS MAYORES Y PERSONAS CON DISCAPACIDAD EN SITUACIÓN DE ABANDONO Y/O VULNERABILIDAD DEL MUNICIPIO DE ALBAN</t>
  </si>
  <si>
    <t>VENICIA ACOSTA MORENO, GILBERTO MALDONADO, LUIS CARLOS VARELA, FABIO ENRIQUE GARCIA, GLORIA INES BERNAL</t>
  </si>
  <si>
    <t>ARBELAEZ</t>
  </si>
  <si>
    <t>AUNAR ESFUERZOS PARA LA PRESTACIÓN DE SERVICIOS DE PROTECCIÓN SOCIAL INTEGRAL QUE OFRECE LA BENEFICENCIA DE CUNDINAMARCA A ADULTOS MAYORES Y PERSONAS CON DISCAPACIDAD EN SITUACIÓN DE ABANDONO Y/O VULNERABILIDAD DEL MUNICIPIO DE ARBELAEZ</t>
  </si>
  <si>
    <t xml:space="preserve">BLANCA CECILIA CUBILLOS,  JOSE CERAFIN OLARTE, BERNARDO ANGEL, LUIS ENRIQUE GUTIERREZ, JOSE ROMEL BONILLA, MARIA OLGA ARDILA, JULIO CESAR HUERFANO, </t>
  </si>
  <si>
    <t>BITUIMA</t>
  </si>
  <si>
    <t>AUNAR ESFUERZOS PARA LA PRESTACIÓN DE SERVICIOS DE PROTECCIÓN SOCIAL INTEGRAL QUE OFRECE LA BENEFICENCIA DE CUNDINAMARCA A ADULTOS MAYORES Y PERSONAS CON DISCAPACIDAD EN SITUACIÓN DE ABANDONO Y/O VULNERABILIDAD DEL MUNICIPIO DE BITUIIMA</t>
  </si>
  <si>
    <t>HASTA EL 30 DE DICIEMBRE DEL 2023</t>
  </si>
  <si>
    <t xml:space="preserve">CABRERA </t>
  </si>
  <si>
    <t>AUNAR ESFUERZOS PARA LA PRESTACIÓN DE SERVICIOS DE PROTECCIÓN SOCIAL INTEGRAL QUE OFRECE LA BENEFICENCIA DE CUNDINAMARCA A ADULTOS MAYORES Y PERSONAS CON DISCAPACIDAD EN SITUACIÓN DE ABANDONO Y/O VULNERABILIDAD DEL MUNICIPIO DE CABRERA</t>
  </si>
  <si>
    <t>CHOCONTA</t>
  </si>
  <si>
    <t>AUNAR ESFUERZOS PARA LA PRESTACIÓN DE SERVICIOS DE PROTECCIÓN SOCIAL INTEGRAL QUE OFRECE LA BENEFICENCIA DE CUNDINAMARCA A ADULTOS MAYORES Y PERSONAS CON DISCAPACIDAD EN SITUACIÓN DE ABANDONO Y/O VULNERABILIDAD DEL MUNICIPIO DE CHOCONTA</t>
  </si>
  <si>
    <t>11 MESES Y 11 DIAS</t>
  </si>
  <si>
    <t>MARIA INES MONTENEGRO, MARIA ELVIRA BUITRAGO, LUZ ALBA FERNANDEZ, JOSE ARQUIMIDES MELO, ARACELY HUERFANO, MARIA DEL CARMEN RUBIANO, BLANCA LILIA QUINTERO, FLOR MARINA PALACIOS, FABIO CORREDOR, LUIS EDUARDP MELO, LEIDY GORDO</t>
  </si>
  <si>
    <t>CUCUNUBA</t>
  </si>
  <si>
    <t>AUNAR ESFUERZOS PARA LA PRESTACIÓN DE SERVICIOS DE PROTECCIÓN SOCIAL INTEGRAL QUE OFRECE LA BENEFICENCIA DE CUNDINAMARCA A ADULTOS MAYORES Y PERSONAS CON DISCAPACIDAD EN SITUACIÓN DE ABANDONO Y/O VULNERABILIDAD DEL MUNICIPIO DE CUCUNUBA</t>
  </si>
  <si>
    <t xml:space="preserve">EL ROSAL </t>
  </si>
  <si>
    <t>AUNAR ESFUERZOS PARA LA PRESTACIÓN DE SERVICIOS DE PROTECCIÓN SOCIAL INTEGRAL QUE OFRECE LA BENEFICENCIA DE CUNDINAMARCA A ADULTOS MAYORES Y PERSONAS CON DISCAPACIDAD EN SITUACIÓN DE ABANDONO Y/O VULNERABILIDAD DEL MUNICIPIO DE EL ROSAL</t>
  </si>
  <si>
    <t>11 MESES Y 19 DIAS</t>
  </si>
  <si>
    <t>GUATAVITA</t>
  </si>
  <si>
    <t>AUNAR ESFUERZOS PARA LA PRESTACIÓN DE SERVICIOS DE PROTECCIÓN SOCIAL INTEGRAL QUE OFRECE LA BENEFICENCIA DE CUNDINAMARCA A ADULTOS MAYORES Y PERSONAS CON DISCAPACIDAD EN SITUACIÓN DE ABANDONO Y/O VULNERABILIDAD DEL MUNICIPIO DE GUATAVITA</t>
  </si>
  <si>
    <t>12 MESES</t>
  </si>
  <si>
    <t>ROSA TULIA SASROQUE, TERESA TORRES AVENDAÑO</t>
  </si>
  <si>
    <t>MACHETA</t>
  </si>
  <si>
    <t>AUNAR ESFUERZOS PARA LA PRESTACIÓN DE SERVICIOS DE PROTECCIÓN SOCIAL INTEGRAL QUE OFRECE LA BENEFICENCIA DE CUNDINAMARCA A ADULTOS MAYORES Y PERSONAS CON DISCAPACIDAD EN SITUACIÓN DE ABANDONO Y/O VULNERABILIDAD DEL MUNICIPIO DE MACHETA</t>
  </si>
  <si>
    <t>ANATILDE HERNANDEZ, MARIA MARTHA ESPINOSA, LUZ MARIA PINZON</t>
  </si>
  <si>
    <t>NEMOCON</t>
  </si>
  <si>
    <t>AUNAR ESFUERZOS PARA LA PRESTACIÓN DE SERVICIOS DE PROTECCIÓN SOCIAL INTEGRAL QUE OFRECE LA BENEFICENCIA DE CUNDINAMARCA A ADULTOS MAYORES Y PERSONAS CON DISCAPACIDAD EN SITUACIÓN DE ABANDONO Y/O VULNERABILIDAD DEL MUNICIPIO DE NEMOCON</t>
  </si>
  <si>
    <t>6 MESES</t>
  </si>
  <si>
    <t>PASCA</t>
  </si>
  <si>
    <t>AUNAR ESFUERZOS PARA LA PRESTACIÓN DE SERVICIOS DE PROTECCIÓN SOCIAL INTEGRAL QUE OFRECE LA BENEFICENCIA DE CUNDINAMARCA A ADULTOS MAYORES Y PERSONAS CON DISCAPACIDAD EN SITUACIÓN DE ABANDONO Y/O VULNERABILIDAD DEL MUNICIPIO DE PASCA</t>
  </si>
  <si>
    <t>MARIA EDUVINA TORRES, PABLO MANUEL ALBORNOZ, SALOMON TOLENTINO, MANUEL ARCADIO PORRAS, GERARDO SIERRA</t>
  </si>
  <si>
    <t xml:space="preserve">6 MESES Y 15 DIAS </t>
  </si>
  <si>
    <t>PULI</t>
  </si>
  <si>
    <t>AUNAR ESFUERZOS PARA LA PRESTACIÓN DE SERVICIOS DE PROTECCIÓN SOCIAL INTEGRAL QUE OFRECE LA BENEFICENCIA DE CUNDINAMARCA A ADULTOS MAYORES Y PERSONAS CON DISCAPACIDAD EN SITUACIÓN DE ABANDONO Y/O VULNERABILIDAD DEL MUNICIPIO DE PULI</t>
  </si>
  <si>
    <t xml:space="preserve">ISAIAS TROMPA CUERVO, ULISES OLIVEROS DIAZ, ANA ISMENIA OSORIO MALAGON, LETICIA MONTERO </t>
  </si>
  <si>
    <t>SIMIJACA</t>
  </si>
  <si>
    <t>AUNAR ESFUERZOS PARA LA PRESTACIÓN DE SERVICIOS DE PROTECCIÓN SOCIAL INTEGRAL QUE OFRECE LA BENEFICENCIA DE CUNDINAMARCA A ADULTOS MAYORES Y PERSONAS CON DISCAPACIDAD EN SITUACIÓN DE ABANDONO Y/O VULNERABILIDAD DEL MUNICIPIO DE SIMIJACA</t>
  </si>
  <si>
    <t>HASTA EL 29 DE DICIEMBRE DE 2023</t>
  </si>
  <si>
    <t>TENA</t>
  </si>
  <si>
    <t>AUNAR ESFUERZOS PARA LA PRESTACIÓN DE SERVICIOS DE PROTECCIÓN SOCIAL INTEGRAL QUE OFRECE LA BENEFICENCIA DE CUNDINAMARCA A ADULTOS MAYORES Y PERSONAS CON DISCAPACIDAD EN SITUACIÓN DE ABANDONO Y/O VULNERABILIDAD DEL MUNICIPIO DE TENA</t>
  </si>
  <si>
    <t xml:space="preserve">11 MESES </t>
  </si>
  <si>
    <t xml:space="preserve">LEOPOLDO MONROY, ENRIQUE RUIZ, MARGARITA RAMIREZ, MARIA CECILIA RODRIGUEZ, MARIA DORA CRISOSTOMO, JOSE VIVENTE ESCOBAR, ISAIAS BELTRAN, ALBERTO BELTRAN </t>
  </si>
  <si>
    <t>AUNAR ESFUERZOS PARA LA PRESTACIÓN DE SERVICIOS DE PROTECCIÓN SOCIAL INTEGRAL QUE OFRECE LA BENEFICENCIA DE CUNDINAMARCA A ADULTOS MAYORES Y PERSONAS CON DISCAPACIDAD EN SITUACIÓN DE ABANDONO Y/O VULNERABILIDAD DEL MUNICIPIO DE TEQUENDAMA</t>
  </si>
  <si>
    <t xml:space="preserve">10 MESES Y 6 DIAS </t>
  </si>
  <si>
    <t>SAN ANTONIO DEL TEQUENDAMA</t>
  </si>
  <si>
    <t>JOSE GREGORIO MONTAÑEZ, ANGEL MARIA GARAVITO, JORGE AMROTEGUI, CRISANTO ERNESTO MAYORGA</t>
  </si>
  <si>
    <t>TOCAIMA</t>
  </si>
  <si>
    <t>AUNAR ESFUERZOS PARA LA PRESTACIÓN DE SERVICIOS DE PROTECCIÓN SOCIAL INTEGRAL QUE OFRECE LA BENEFICENCIA DE CUNDINAMARCA A ADULTOS MAYORES Y PERSONAS CON DISCAPACIDAD EN SITUACIÓN DE ABANDONO Y/O VULNERABILIDAD DEL MUNICIPIO DE TOCAIMA</t>
  </si>
  <si>
    <t xml:space="preserve">11 MESES Y 21 DIAS </t>
  </si>
  <si>
    <t>JHON JAVIER MARTINEZ, LUZ MARINA RAMIREZ, PATRICIA LOPEZ</t>
  </si>
  <si>
    <t>UBAQUE</t>
  </si>
  <si>
    <t>AUNAR ESFUERZOS PARA LA PRESTACIÓN DE SERVICIOS DE PROTECCIÓN SOCIAL INTEGRAL QUE OFRECE LA BENEFICENCIA DE CUNDINAMARCA A ADULTOS MAYORES Y PERSONAS CON DISCAPACIDAD EN SITUACIÓN DE ABANDONO Y/O VULNERABILIDAD DEL MUNICIPIO DE UBAQUE</t>
  </si>
  <si>
    <t>BLANCA INES POVEDA, OSCAR WILMER MORENO, MARIA MARGARITA HERNANDEZ, RODRIGO TORRES, ANA HERMELINDA LEON, LUZ MIREYA HERRERA, ANA GRACIELA AGUAS</t>
  </si>
  <si>
    <t xml:space="preserve">YACOPI </t>
  </si>
  <si>
    <t>AUNAR ESFUERZOS PARA LA PRESTACIÓN DE SERVICIOS DE PROTECCIÓN SOCIAL INTEGRAL QUE OFRECE LA BENEFICENCIA DE CUNDINAMARCA A ADULTOS MAYORES Y PERSONAS CON DISCAPACIDAD EN SITUACIÓN DE ABANDONO Y/O VULNERABILIDAD DEL MUNICIPIO DE YACOPI</t>
  </si>
  <si>
    <t>11 MESES Y 13 DIAS</t>
  </si>
  <si>
    <t>fredyalonsorodriguez85@hotmail.com</t>
  </si>
  <si>
    <t>FREDY ALONSO RODRIGUEZ MARTINEZ</t>
  </si>
  <si>
    <t>ZIPAQUIRA</t>
  </si>
  <si>
    <t>2023200810700027E</t>
  </si>
  <si>
    <t>PRESTACIÓN DE SERVICIOS PROFESIONALES COMO ASESOR PARA APOYAR LOS PROCESOS DE CONTRATACIÓN ESTATAL, REALIZAR LA REVISIÓN DE LAS ACTUACIONES ADMINISTRATIVAS, APOYO JURÍDICO LABORAL A LA SECRETARIA GENERAL CON EL FIN DE REALIZAR LA REVISIÓN DE CUOTAS PARTES, LAS SOLICITUDES DE BONO PENSIONAL, PROYECCIÓN DE TUTELAS QUE SE PRESENTEN A LA SECRETARIA FRENTE A CETIL, REVISIÓN Y ELABORACIÓN DE CONCEPTOS JURÍDICOS SOLICITADOS POR LA SECRETARIA GENERAL DE LA BENEFICENCIA DE CUNDINAMARCA.</t>
  </si>
  <si>
    <t>https://community.secop.gov.co/Public/Tendering/OpportunityDetail/Index?noticeUID=CO1.NTC.4175471&amp;isFromPublicArea=True&amp;isModal=False</t>
  </si>
  <si>
    <t>https://community.secop.gov.co/Public/Tendering/OpportunityDetail/Index?noticeUID=CO1.NTC.4238210&amp;isFromPublicArea=True&amp;isModal=False</t>
  </si>
  <si>
    <t>EN  EJECUCION</t>
  </si>
  <si>
    <t>2023200810700028E</t>
  </si>
  <si>
    <t>INSTITUTO COLOMBIANO DE NORMAS TÉCNICAS Y CERTIFICACIÓN</t>
  </si>
  <si>
    <t>Carrera 37 No. 52 - 95</t>
  </si>
  <si>
    <t>aalvarez@icontec.org</t>
  </si>
  <si>
    <t>CONTRATAR LOS SERVICIOS PROFESIONALES CON EL INSTITUTO COLOMBIANO DE NORMAS TECNICAS Y CERTIFICACIÓN ICONTEC, PARA LA REALIZACIÓN DE LA AUDITORIA EXTERNA DE SEGUIMIENTO AL SISTEMA DE GESTIÓN DE CALIDAD DE LA BENEFICENCIA DE CUNDINAMARCA, BAJO LA NORMA NTC ISO 90012015</t>
  </si>
  <si>
    <t>https://community.secop.gov.co/Public/Tendering/OpportunityDetail/Index?noticeUID=CO1.NTC.3878273&amp;isFromPublicArea=True&amp;isModal=False</t>
  </si>
  <si>
    <t>https://community.secop.gov.co/Public/Tendering/OpportunityDetail/Index?noticeUID=CO1.NTC.3883188&amp;isFromPublicArea=True&amp;isModal=False</t>
  </si>
  <si>
    <t>https://community.secop.gov.co/Public/Tendering/OpportunityDetail/Index?noticeUID=CO1.NTC.3883262&amp;isFromPublicArea=True&amp;isModal=False</t>
  </si>
  <si>
    <t>https://community.secop.gov.co/Public/Tendering/OpportunityDetail/Index?noticeUID=CO1.NTC.3883267&amp;isFromPublicArea=True&amp;isModal=False</t>
  </si>
  <si>
    <t>https://community.secop.gov.co/Public/Tendering/OpportunityDetail/Index?noticeUID=CO1.NTC.3898065&amp;isFromPublicArea=True&amp;isModal=False</t>
  </si>
  <si>
    <t>https://community.secop.gov.co/Public/Tendering/OpportunityDetail/Index?noticeUID=CO1.NTC.3898268&amp;isFromPublicArea=True&amp;isModal=False</t>
  </si>
  <si>
    <t>https://community.secop.gov.co/Public/Tendering/OpportunityDetail/Index?noticeUID=CO1.NTC.3900155&amp;isFromPublicArea=True&amp;isModal=False</t>
  </si>
  <si>
    <t>https://community.secop.gov.co/Public/Tendering/OpportunityDetail/Index?noticeUID=CO1.NTC.3900165&amp;isFromPublicArea=True&amp;isModal=False</t>
  </si>
  <si>
    <t>https://community.secop.gov.co/Public/Tendering/OpportunityDetail/Index?noticeUID=CO1.NTC.3899889&amp;isFromPublicArea=True&amp;isModal=False</t>
  </si>
  <si>
    <t>https://community.secop.gov.co/Public/Tendering/OpportunityDetail/Index?noticeUID=CO1.NTC.3905675&amp;isFromPublicArea=True&amp;isModal=False</t>
  </si>
  <si>
    <t>https://community.secop.gov.co/Public/Tendering/OpportunityDetail/Index?noticeUID=CO1.NTC.3909439&amp;isFromPublicArea=True&amp;isModal=False</t>
  </si>
  <si>
    <t>https://community.secop.gov.co/Public/Tendering/OpportunityDetail/Index?noticeUID=CO1.NTC.3909176&amp;isFromPublicArea=True&amp;isModal=False</t>
  </si>
  <si>
    <t>https://community.secop.gov.co/Public/Tendering/OpportunityDetail/Index?noticeUID=CO1.NTC.3938254&amp;isFromPublicArea=True&amp;isModal=False</t>
  </si>
  <si>
    <t>https://community.secop.gov.co/Public/Tendering/OpportunityDetail/Index?noticeUID=CO1.NTC.3938534&amp;isFromPublicArea=True&amp;isModal=False</t>
  </si>
  <si>
    <t>https://community.secop.gov.co/Public/Tendering/ContractNoticePhases/View?PPI=CO1.PPI.23028226&amp;isFromPublicArea=True&amp;isModal=False</t>
  </si>
  <si>
    <t>https://community.secop.gov.co/Public/Tendering/OpportunityDetail/Index?noticeUID=CO1.NTC.4016793&amp;isFromPublicArea=True&amp;isModal=False</t>
  </si>
  <si>
    <t>https://community.secop.gov.co/Public/Tendering/OpportunityDetail/Index?noticeUID=CO1.NTC.4017058&amp;isFromPublicArea=True&amp;isModal=False</t>
  </si>
  <si>
    <t>https://community.secop.gov.co/Public/Tendering/OpportunityDetail/Index?noticeUID=CO1.NTC.4023451&amp;isFromPublicArea=True&amp;isModal=False</t>
  </si>
  <si>
    <t>https://community.secop.gov.co/Public/Tendering/OpportunityDetail/Index?noticeUID=CO1.NTC.4066280&amp;isFromPublicArea=True&amp;isModal=False</t>
  </si>
  <si>
    <t>https://community.secop.gov.co/Public/Tendering/OpportunityDetail/Index?noticeUID=CO1.NTC.4076874&amp;isFromPublicArea=True&amp;isModal=False</t>
  </si>
  <si>
    <t>https://community.secop.gov.co/Public/Tendering/OpportunityDetail/Index?noticeUID=CO1.NTC.4094220&amp;isFromPublicArea=True&amp;isModal=False</t>
  </si>
  <si>
    <t>https://community.secop.gov.co/Public/Tendering/OpportunityDetail/Index?noticeUID=CO1.NTC.3655319&amp;isFromPublicArea=True&amp;isModal=False</t>
  </si>
  <si>
    <t>https://community.secop.gov.co/Public/Tendering/OpportunityDetail/Index?noticeUID=CO1.NTC.3665203&amp;isFromPublicArea=True&amp;isModal=False</t>
  </si>
  <si>
    <t>https://community.secop.gov.co/Public/Tendering/OpportunityDetail/Index?noticeUID=CO1.NTC.3644715&amp;isFromPublicArea=True&amp;isModal=False</t>
  </si>
  <si>
    <t>COTA</t>
  </si>
  <si>
    <t>AUNAR ESFUERZOS PARA LA PRESTACIÓN DE SERVICIOS DE PROTECCIÓN SOCIAL INTEGRAL QUE OFRECE LA BENEFICENCIA DE CUNDINAMARCA A ADULTOS MAYORES Y PERSONAS CON DISCAPACIDAD EN SITUACIÓN DE ABANDONO Y/O VULNERABILIDAD DEL MUNICIPIO DE COTA</t>
  </si>
  <si>
    <t>PARATEBUENO</t>
  </si>
  <si>
    <t>AUNAR ESFUERZOS PARA LA PRESTACIÓN DE SERVICIOS DE PROTECCIÓN SOCIAL INTEGRAL QUE OFRECE LA BENEFICENCIA DE CUNDINAMARCA A ADULTOS MAYORES Y PERSONAS CON DISCAPACIDAD EN SITUACIÓN DE ABANDONO Y/O VULNERABILIDAD DEL MUNICIPIO DE PARATEBUENO</t>
  </si>
  <si>
    <t>MADRID</t>
  </si>
  <si>
    <t>AUNAR ESFUERZOS PARA LA PRESTACIÓN DE SERVICIOS DE PROTECCIÓN SOCIAL INTEGRAL QUE OFRECE LA BENEFICENCIA DE CUNDINAMARCA A ADULTOS MAYORES Y PERSONAS CON DISCAPACIDAD EN SITUACIÓN DE ABANDONO Y/O VULNERABILIDAD DEL MUNICIPIO DE MADRID</t>
  </si>
  <si>
    <t>AUNAR ESFUERZOS PARA LA PRESTACIÓN DE SERVICIOS DE PROTECCIÓN SOCIAL INTEGRAL QUE OFRECE LA BENEFICENCIA DE CUNDINAMARCA A ADULTOS MAYORES Y PERSONAS CON DISCAPACIDAD EN SITUACIÓN DE ABANDONO Y/O VULNERABILIDAD DEL MUNICIPIO DE LA CALERA</t>
  </si>
  <si>
    <t>SOPO</t>
  </si>
  <si>
    <t>AUNAR ESFUERZOS PARA LA PRESTACIÓN DE SERVICIOS DE PROTECCIÓN SOCIAL INTEGRAL QUE OFRECE LA BENEFICENCIA DE CUNDINAMARCA A ADULTOS MAYORES Y PERSONAS CON DISCAPACIDAD EN SITUACIÓN DE ABANDONO Y/O VULNERABILIDAD DEL MUNICIPIO DE SOPO</t>
  </si>
  <si>
    <t>8 MESES Y 16 DIAS</t>
  </si>
  <si>
    <t>ZIPACON</t>
  </si>
  <si>
    <t>AUNAR ESFUERZOS PARA LA PRESTACIÓN DE SERVICIOS DE PROTECCIÓN SOCIAL INTEGRAL QUE OFRECE LA BENEFICENCIA DE CUNDINAMARCA A ADULTOS MAYORES Y PERSONAS CON DISCAPACIDAD EN SITUACIÓN DE ABANDONO Y/O VULNERABILIDAD DEL MUNICIPIO DE ZIPACON</t>
  </si>
  <si>
    <t xml:space="preserve">SILVANIA </t>
  </si>
  <si>
    <t>AUNAR ESFUERZOS PARA LA PRESTACIÓN DE SERVICIOS DE PROTECCIÓN SOCIAL INTEGRAL QUE OFRECE LA BENEFICENCIA DE CUNDINAMARCA A ADULTOS MAYORES Y PERSONAS CON DISCAPACIDAD EN SITUACIÓN DE ABANDONO Y/O VULNERABILIDAD DEL MUNICIPIO DE SILVANIA</t>
  </si>
  <si>
    <t>GRANADA</t>
  </si>
  <si>
    <t>AUNAR ESFUERZOS PARA LA PRESTACIÓN DE SERVICIOS DE PROTECCIÓN SOCIAL INTEGRAL QUE OFRECE LA BENEFICENCIA DE CUNDINAMARCA A ADULTOS MAYORES Y PERSONAS CON DISCAPACIDAD EN SITUACIÓN DE ABANDONO Y/O VULNERABILIDAD DEL MUNICIPIO DE GRANADA</t>
  </si>
  <si>
    <t>9 MESES Y 10 DIAS</t>
  </si>
  <si>
    <t xml:space="preserve">MILCIADES GUTIERREZ DELGADO, LUIS ALBERTO GUTIERREZ, ODILIA GARZON, FLOR ALBA SANCHEZ, </t>
  </si>
  <si>
    <t>ALEX800073@YAHOO.ES</t>
  </si>
  <si>
    <t>JHON ALEXANDER OLAYA CASTIBLANCO</t>
  </si>
  <si>
    <t>VEREDA LA PLAZUELA PÁRTE ALTA</t>
  </si>
  <si>
    <t>2023200810700029E</t>
  </si>
  <si>
    <t>NESTOR CASTAÑEDA</t>
  </si>
  <si>
    <t>https://community.secop.gov.co/Public/Tendering/OpportunityDetail/Index?noticeUID=CO1.NTC.4276207&amp;isFromPublicArea=True&amp;isModal=False</t>
  </si>
  <si>
    <t xml:space="preserve">CONTRATAR LA PRESTACION DE LOS SERVICIOS PROFESIONALES DE APOYO A LA GESTION EN LA GERENCIA GENERAL Y EN LA SUBGERENCIA DE PROTECCION SOCIAL DE LA BENEFICENCIA DE CUNDINAMARCA, EN EL ÁREA DE COMUNICACIÓN SOCIAL Y PERIODISMO PARA EL ACOMPAÑAMIENTO EN LA ESTRUCTURACIÒN Y FORTALECIMIENTO DE LA INSTITUCIONALIDAD Y LA MISIONALIDAD DE LA ENTIDAD A TRAVÉS DE LA DIVULGACIÓN DE CONTENIDO INSITIUCIONAL, SIENDO ENLACE ENTRE LA ENTIDAD Y LAS DIFERENTES ENTIDADES PUBLICAS Y PRIVADAS, NACIONALES E INTERNACIONALES. </t>
  </si>
  <si>
    <t>COMPRAVENTA</t>
  </si>
  <si>
    <t>OCESA COLOMBIA SAS</t>
  </si>
  <si>
    <t>notificacionesocesacolombia@cie.com.mx</t>
  </si>
  <si>
    <t>2023200810300001E</t>
  </si>
  <si>
    <t>CAQUEZA</t>
  </si>
  <si>
    <t>CHAGUANI</t>
  </si>
  <si>
    <t>CHOACHI</t>
  </si>
  <si>
    <t>GUAYABETAL</t>
  </si>
  <si>
    <t>VIOTA</t>
  </si>
  <si>
    <t>AUNAR ESFUERZOS PARA LA PRESTACIÓN DE SERVICIOS DE PROTECCIÓN SOCIAL INTEGRAL QUE OFRECE LA BENEFICENCIA DE CUNDINAMARCA A ADULTOS MAYORES Y PERSONAS CON DISCAPACIDAD EN SITUACIÓN DE ABANDONO Y/O VULNERABILIDAD DEL MUNICIPIO DE CAQUEZA</t>
  </si>
  <si>
    <t>AUNAR ESFUERZOS PARA LA PRESTACIÓN DE SERVICIOS DE PROTECCIÓN SOCIAL INTEGRAL QUE OFRECE LA BENEFICENCIA DE CUNDINAMARCA A ADULTOS MAYORES Y PERSONAS CON DISCAPACIDAD EN SITUACIÓN DE ABANDONO Y/O VULNERABILIDAD DEL MUNICIPIO DE CHAGUANI</t>
  </si>
  <si>
    <t>AUNAR ESFUERZOS PARA LA PRESTACIÓN DE SERVICIOS DE PROTECCIÓN SOCIAL INTEGRAL QUE OFRECE LA BENEFICENCIA DE CUNDINAMARCA A ADULTOS MAYORES Y PERSONAS CON DISCAPACIDAD EN SITUACIÓN DE ABANDONO Y/O VULNERABILIDAD DEL MUNICIPIO DE CHOACHI</t>
  </si>
  <si>
    <t>AUNAR ESFUERZOS PARA LA PRESTACIÓN DE SERVICIOS DE PROTECCIÓN SOCIAL INTEGRAL QUE OFRECE LA BENEFICENCIA DE CUNDINAMARCA A ADULTOS MAYORES Y PERSONAS CON DISCAPACIDAD EN SITUACIÓN DE ABANDONO Y/O VULNERABILIDAD DEL MUNICIPIO DE FACATATIVA</t>
  </si>
  <si>
    <t>AUNAR ESFUERZOS PARA LA PRESTACIÓN DE SERVICIOS DE PROTECCIÓN SOCIAL INTEGRAL QUE OFRECE LA BENEFICENCIA DE CUNDINAMARCA A ADULTOS MAYORES Y PERSONAS CON DISCAPACIDAD EN SITUACIÓN DE ABANDONO Y/O VULNERABILIDAD DEL MUNICIPIO DE VIOTA</t>
  </si>
  <si>
    <t>AUNAR ESFUERZOS PARA LA PRESTACIÓN DE SERVICIOS DE PROTECCIÓN SOCIAL INTEGRAL QUE OFRECE LA BENEFICENCIA DE CUNDINAMARCA A ADULTOS MAYORES Y PERSONAS CON DISCAPACIDAD EN SITUACIÓN DE ABANDONO Y/O VULNERABILIDAD DEL MUNICIPIO DE GAYABETAL</t>
  </si>
  <si>
    <t>10 MESES Y 4 DIAS</t>
  </si>
  <si>
    <t>4 MESES Y 15 DIAS</t>
  </si>
  <si>
    <t xml:space="preserve">3 MESES Y 27 DIAS </t>
  </si>
  <si>
    <t xml:space="preserve">VENECIA </t>
  </si>
  <si>
    <t>AUNAR ESFUERZOS PARA LA PRESTACIÓN DE SERVICIOS DE PROTECCIÓN SOCIAL INTEGRAL QUE OFRECE LA BENEFICENCIA DE CUNDINAMARCA A ADULTOS MAYORES Y PERSONAS CON DISCAPACIDAD EN SITUACIÓN DE ABANDONO Y/O VULNERABILIDAD DEL MUNICIPIO DE VENECIA</t>
  </si>
  <si>
    <t>12  MESES</t>
  </si>
  <si>
    <t>CAJICA</t>
  </si>
  <si>
    <t>FUSAGASUGA</t>
  </si>
  <si>
    <t>AUNAR ESFUERZOS PARA LA PRESTACIÓN DE SERVICIOS DE PROTECCIÓN SOCIAL INTEGRAL QUE OFRECE LA BENEFICENCIA DE CUNDINAMARCA A ADULTOS MAYORES Y PERSONAS CON DISCAPACIDAD EN SITUACIÓN DE ABANDONO Y/O VULNERABILIDAD DEL MUNICIPIO DE CAJICA</t>
  </si>
  <si>
    <t>AUNAR ESFUERZOS PARA LA PRESTACIÓN DE SERVICIOS DE PROTECCIÓN SOCIAL INTEGRAL QUE OFRECE LA BENEFICENCIA DE CUNDINAMARCA A ADULTOS MAYORES Y PERSONAS CON DISCAPACIDAD EN SITUACIÓN DE ABANDONO Y/O VULNERABILIDAD DEL MUNICIPIO DE UBATE</t>
  </si>
  <si>
    <t>AUNAR ESFUERZOS PARA LA PRESTACIÓN DE SERVICIOS DE PROTECCIÓN SOCIAL INTEGRAL QUE OFRECE LA BENEFICENCIA DE CUNDINAMARCA A ADULTOS MAYORES Y PERSONAS CON DISCAPACIDAD EN SITUACIÓN DE ABANDONO Y/O VULNERABILIDAD DEL MUNICIPIO DE FUSAGASUGA</t>
  </si>
  <si>
    <t xml:space="preserve">15 MESES </t>
  </si>
  <si>
    <t>8 MESES Y 4 DIAS</t>
  </si>
  <si>
    <t>ENTIDAD</t>
  </si>
  <si>
    <t>SECRETARIA DISTRITAL DE INTEGRACION SOCIAL</t>
  </si>
  <si>
    <t>BRINDAR ATENCIÓN INTEGRAL EN EL ÁMBITO INSTITUCIONAL A PERSONAS MAYORES DE 60 AÑOS, QUE SE ENCUENTREN EN SITUACIÓN DE VULNERABILIDAD SOCIAL Y PRESENTEN DEPENDENCIA MODERADA, EN EL MARCO DE LA POLÍTICA PUBLICA SOCIAL PARA EL ENVEJECIMIENTO Y LA VEJEZ.</t>
  </si>
  <si>
    <t>HASTA EL 31 DE DICIEMBRE DE 2023</t>
  </si>
  <si>
    <t>BRINDAR ATENCIÓN INTEGRAL EN EL ÁMBITO INSTITUCIONAL A PERSONAS MAYORES DE 60 AÑOS, QUE SE ENCUENTREN EN SITUACIÓN DE VULNERABILIDAD SOCIAL Y PRESENTEN DEPENDENCIA MODERADA Y/O SEVERA, EN EL MARCO DE LA POLÍTICA PUBLICA SOCIAL PARA EL ENVEJECIMIENTO Y LA VEJEZ</t>
  </si>
  <si>
    <t>https://community.secop.gov.co/Public/Tendering/OpportunityDetail/Index?noticeUID=CO1.NTC.4336221&amp;isFromPublicArea=True&amp;isModal=False</t>
  </si>
  <si>
    <t>1 mes</t>
  </si>
  <si>
    <t>COMPRA DE BOLETAS DE INGRESO A BAZZAR -CIRQUE DU SOLEIL EN EL MARCO DEL PLAN INSTITUCIONAL DE INCENTIVOS Y BIENESTAR 2023</t>
  </si>
  <si>
    <t>EXPEDIENTE ORFEO</t>
  </si>
  <si>
    <t>2023200820200002E</t>
  </si>
  <si>
    <t>LICITACIÓN PUBLICA 2</t>
  </si>
  <si>
    <t>LICITACIÓN PUBLICA 1</t>
  </si>
  <si>
    <t>CONTRATO SEGUROS</t>
  </si>
  <si>
    <t>https://community.secop.gov.co/Public/Tendering/OpportunityDetail/Index?noticeUID=CO1.NTC.4291281&amp;isFromPublicArea=True&amp;isModal=False</t>
  </si>
  <si>
    <t>COMPETITIVO 1</t>
  </si>
  <si>
    <t>https://community.secop.gov.co/Public/Tendering/OpportunityDetail/Index?noticeUID=CO1.NTC.4297394&amp;isFromPublicArea=True&amp;isModal=False</t>
  </si>
  <si>
    <t>https://community.secop.gov.co/Public/Tendering/OpportunityDetail/Index?noticeUID=CO1.NTC.4288474&amp;isFromPublicArea=True&amp;isModal=False</t>
  </si>
  <si>
    <t>EMPRESA DE VIGILANCIA Y SEGURIDAD PRIVADA DINAPOWER LTDA</t>
  </si>
  <si>
    <t>2023200810700031E</t>
  </si>
  <si>
    <t>AXA COLPATRIA SEGUROS S.A.</t>
  </si>
  <si>
    <t>Cra 7 Nº 24-89 Torre Colpatria piso 25</t>
  </si>
  <si>
    <t>servicioalcliente@axacolpatria.coria</t>
  </si>
  <si>
    <t>OFERTA LAS PÓLIZAS DE
SOAT</t>
  </si>
  <si>
    <t>OFERTA LAS PÓLIZAS DE
TODO RIESGO DAÑOS MATERIALES -
MANEJO GLOBAL - RESPONSABILIDAD CIVIL
EXTRACONTRACTUAL -TRANSPORTE DE
VALORES - AUTOMÓVILES - TRANSPORTE DE
MERCANCÍAS - RESPONSABILIDAD CIVIL
SERVIDORES PÚBLICOS - INFIDELIDAD Y
RIESGOS FINANCIEROS</t>
  </si>
  <si>
    <t>2023200810700032E</t>
  </si>
  <si>
    <t xml:space="preserve"> LA PREVISORA
S.A. COMPAÑÍA DE SEGUROS</t>
  </si>
  <si>
    <t>Calle 57 Nº 09-07</t>
  </si>
  <si>
    <t>CALLE 24B No.81C-19</t>
  </si>
  <si>
    <t>diroperacionesdinapower@gmail.com</t>
  </si>
  <si>
    <t>CONTRATAR EL SERVICIO DE VIGILANCIA PRIVADA CON ARMAS FIJA Y MOVIL Y SIN ARMAS PARA LA SEGURIDAD INTEGRAL DE LOS BIENES MUEBLES E INMUEBLES DE PROPIEDAD DE LA BENEFICENCIA DE CUNDINAMARCA Y DE AQUELLOS POR LOS CUALES SEA O LLEGARE A SER LEGALMENTE RESPONSABLE, UBICADOS EN BOGOTA Y MUNICIPIOS DEL DEPARTAMENTO DE CUNDINAMARCA</t>
  </si>
  <si>
    <t>2023200070100004E</t>
  </si>
  <si>
    <t>CORPORACION SOCIAL JUNTOS XUA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</si>
  <si>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</si>
  <si>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2023200820100011E</t>
  </si>
  <si>
    <t>2023200820100012E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</si>
  <si>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</si>
  <si>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 xml:space="preserve">CORPORACIÓN CULTURAL NUEVO AMANECER </t>
  </si>
  <si>
    <t>SOACHA CUNDINAMARCA</t>
  </si>
  <si>
    <t>nuevoamanecer.corpocultural@gmail.com</t>
  </si>
  <si>
    <t>2023200820100013E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</si>
  <si>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</si>
  <si>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UNIÓN TEMPORAL NUEVO BELMIRA</t>
  </si>
  <si>
    <t>utnuevobelmira@gmail.com</t>
  </si>
  <si>
    <t>IBAGUE</t>
  </si>
  <si>
    <t>2023200820100014E</t>
  </si>
  <si>
    <t>NESTOR CASTAÑEDA, CRISTINA CUBIDES, MARIO LOZANO, LUCY ESPERANZA NIETO</t>
  </si>
  <si>
    <t>NESTOR CASTAÑEDA, CRISTINA CUBIDES, MARIO LOZANO. LUCY ESPERANZA NIETO</t>
  </si>
  <si>
    <t>NESTOR CASTAÑEDA, CRISTINA CUBIDES, MARIO LOZANO, ELDA ROCIO CAJAMARCA</t>
  </si>
  <si>
    <t>288 DIAS</t>
  </si>
  <si>
    <t>1 AÑO</t>
  </si>
  <si>
    <t>HASTA EL 31 DE DICIEMBRE</t>
  </si>
  <si>
    <t>HASTA EL 15 DE ENERO DE 2024</t>
  </si>
  <si>
    <t>COMODATO</t>
  </si>
  <si>
    <t>DEPARTAMENTO DE CUDINAMARCA-SECRETARIA GEENRAL</t>
  </si>
  <si>
    <t>BOGOTA</t>
  </si>
  <si>
    <t>johanna.gonzalezgonzalez@cundinamarca.gov.co</t>
  </si>
  <si>
    <t>3 AÑOS</t>
  </si>
  <si>
    <t>CINDY DAYANNA CUBIDES RAMIREZ</t>
  </si>
  <si>
    <t>https://community.secop.gov.co/Public/Tendering/OpportunityDetail/Index?noticeUID=CO1.NTC.4515222&amp;isFromPublicArea=True&amp;isModal=False</t>
  </si>
  <si>
    <t>2023200810200001E</t>
  </si>
  <si>
    <t>CONVENIO INTERADMINISTRATIVO</t>
  </si>
  <si>
    <t>EMPRESA INMOBILIARIA Y DE SERVICIOS LOGISTICOS DE CUNDINAMARCA</t>
  </si>
  <si>
    <t>https://community.secop.gov.co/Public/Tendering/OpportunityDetail/Index?noticeUID=CO1.NTC.4523279&amp;isFromPublicArea=True&amp;isModal=False</t>
  </si>
  <si>
    <t>contratacion.oaj@eic.gov.co</t>
  </si>
  <si>
    <t>CONTRATAR LA PRESTACIÓN DE SERVICIOS DE ADMINISTRACIÓN INTEGRAL INMOBILIARIA DE LOS BIENES INMUEBLES PROPIEDAD DE LA BENEFICENCIA DE CUNDINAMARCA O POR LOS CUALES SEA LEGALMENTE RESPONSABLE RELACIONADOS EN EL ANEXO 1.</t>
  </si>
  <si>
    <r>
      <t>EL COMODANTE ENTREGA AL COMODATARIO Y ESTE RECIBE A TITULO DE</t>
    </r>
    <r>
      <rPr>
        <i/>
        <sz val="9"/>
        <color rgb="FF000000"/>
        <rFont val="Arial"/>
        <family val="2"/>
      </rPr>
      <t xml:space="preserve"> </t>
    </r>
    <r>
      <rPr>
        <sz val="9"/>
        <color rgb="FF000000"/>
        <rFont val="Arial"/>
        <family val="2"/>
      </rPr>
      <t>COMODATO O PRESTAMO DE USO EL BIEN INMUEBLE CONOCIDO DENOMINADO COMO LA COLONIA DE</t>
    </r>
    <r>
      <rPr>
        <i/>
        <sz val="9"/>
        <color rgb="FF000000"/>
        <rFont val="Arial"/>
        <family val="2"/>
      </rPr>
      <t xml:space="preserve"> </t>
    </r>
    <r>
      <rPr>
        <sz val="9"/>
        <color rgb="FF000000"/>
        <rFont val="Arial"/>
        <family val="2"/>
      </rPr>
      <t>VACACIONES ALBERTO NIETO CANO UBICADO EN EL MUNICIPIO DE PACHO CUNDINAMARCA EN LA</t>
    </r>
    <r>
      <rPr>
        <i/>
        <sz val="9"/>
        <color rgb="FF000000"/>
        <rFont val="Arial"/>
        <family val="2"/>
      </rPr>
      <t xml:space="preserve"> </t>
    </r>
    <r>
      <rPr>
        <sz val="9"/>
        <color rgb="FF000000"/>
        <rFont val="Arial"/>
        <family val="2"/>
      </rPr>
      <t>CARRERA 11 NO 791 IDENTIFICADO CON EL FOLIO DE MATRICULA INMOBILIARIO NO 17024242 DE LA</t>
    </r>
    <r>
      <rPr>
        <i/>
        <sz val="9"/>
        <color rgb="FF000000"/>
        <rFont val="Arial"/>
        <family val="2"/>
      </rPr>
      <t xml:space="preserve"> </t>
    </r>
    <r>
      <rPr>
        <sz val="9"/>
        <color rgb="FF000000"/>
        <rFont val="Arial"/>
        <family val="2"/>
      </rPr>
      <t xml:space="preserve">OFICINA DE REGISTRO E INSTRUMENTOS DE PACHO CUNDINAMARCA </t>
    </r>
    <r>
      <rPr>
        <i/>
        <sz val="9"/>
        <color rgb="FF000000"/>
        <rFont val="Arial"/>
        <family val="2"/>
      </rPr>
      <t xml:space="preserve">EL CUAL CUENTA CON UN AREA DE 3 HECTAREAS 1428 M2 </t>
    </r>
    <r>
      <rPr>
        <sz val="9"/>
        <color rgb="FF000000"/>
        <rFont val="Arial"/>
        <family val="2"/>
      </rPr>
      <t>CON EL OBJETO DE QUE EN EL MENCIONADO INMUEBLE SE PRESTE EL</t>
    </r>
    <r>
      <rPr>
        <i/>
        <sz val="9"/>
        <color rgb="FF000000"/>
        <rFont val="Arial"/>
        <family val="2"/>
      </rPr>
      <t xml:space="preserve"> </t>
    </r>
    <r>
      <rPr>
        <sz val="9"/>
        <color rgb="FF000000"/>
        <rFont val="Arial"/>
        <family val="2"/>
      </rPr>
      <t>SERVICIO PUBLICO DE EDUCACION PREDIO QUE ESTA COMPRENDIDO ASI</t>
    </r>
  </si>
  <si>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ARBELAEZ – CUNDINAMARCA)O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</si>
  <si>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FUSAGASUGA – CUNDINAMARCA)O EN CUALQUIER OTRO CENTRO DE PROPIEDAD DE LA BENEFICENCIA DE CUNDINAMARCA.</t>
  </si>
  <si>
    <t>2023200810700033E</t>
  </si>
  <si>
    <t>2023200810700034E</t>
  </si>
  <si>
    <t>https://community.secop.gov.co/Public/Tendering/OpportunityDetail/Index?noticeUID=CO1.NTC.4523036&amp;isFromPublicArea=True&amp;isModal=False</t>
  </si>
  <si>
    <t>https://community.secop.gov.co/Public/Tendering/OpportunityDetail/Index?noticeUID=CO1.NTC.4524545&amp;isFromPublicArea=True&amp;isModal=False</t>
  </si>
  <si>
    <t>2023200810700035E</t>
  </si>
  <si>
    <t>2023200810700036E</t>
  </si>
  <si>
    <t>https://community.secop.gov.co/Public/Tendering/OpportunityDetail/Index?noticeUID=CO1.NTC.4527443&amp;isFromPublicArea=True&amp;isModal=False</t>
  </si>
  <si>
    <t>https://community.secop.gov.co/Public/Tendering/OpportunityDetail/Index?noticeUID=CO1.NTC.4527166&amp;isFromPublicArea=True&amp;isModal=False</t>
  </si>
  <si>
    <t>2023200810700037E</t>
  </si>
  <si>
    <t>https://community.secop.gov.co/Public/Tendering/OpportunityDetail/Index?noticeUID=CO1.NTC.4527897&amp;isFromPublicArea=True&amp;isModal=False</t>
  </si>
  <si>
    <t>2023200810700038E</t>
  </si>
  <si>
    <t>https://community.secop.gov.co/Public/Tendering/OpportunityDetail/Index?noticeUID=CO1.NTC.4534924&amp;isFromPublicArea=True&amp;isModal=False</t>
  </si>
  <si>
    <t>2023200810700039E</t>
  </si>
  <si>
    <t>TULIO ALEJANDRO SERRANO</t>
  </si>
  <si>
    <t>https://community.secop.gov.co/Public/Tendering/OpportunityDetail/Index?noticeUID=CO1.NTC.4535017&amp;isFromPublicArea=True&amp;isModal=False</t>
  </si>
  <si>
    <t>JOSE ANTONIO MORENO VELOZA</t>
  </si>
  <si>
    <t>2023200810700040E</t>
  </si>
  <si>
    <t>ABRAHAM ROZO MORALES</t>
  </si>
  <si>
    <t>https://community.secop.gov.co/Public/Tendering/OpportunityDetail/Index?noticeUID=CO1.NTC.4542237&amp;isFromPublicArea=True&amp;isModal=False</t>
  </si>
  <si>
    <t>https://community.secop.gov.co/Public/Tendering/OpportunityDetail/Index?noticeUID=CO1.NTC.4542531&amp;isFromPublicArea=True&amp;isModal=False</t>
  </si>
  <si>
    <t>https://community.secop.gov.co/Public/Tendering/OpportunityDetail/Index?noticeUID=CO1.NTC.4556880&amp;isFromPublicArea=True&amp;isModal=False</t>
  </si>
  <si>
    <t>tulioalejandroserrano@gmail.com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</si>
  <si>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</si>
  <si>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2023200810700041E</t>
  </si>
  <si>
    <t>2023200810700042E</t>
  </si>
  <si>
    <t>2023200810700043E</t>
  </si>
  <si>
    <t>2023200810700044E</t>
  </si>
  <si>
    <t>CONTRALORIA DE CUNDINAMARCA</t>
  </si>
  <si>
    <t>contratacion@contraloriadecundinamarca.gov.co</t>
  </si>
  <si>
    <t>EL COMODANTE entrega al COMODATARIO y éste recibe a título de comodato o préstamo de uso, los pisos de propiedad del comodante No, 2 3, 4, 6, 7, 8, 10, 11, 12 y el 13, identificados jurídicamente con los folios de matrícula inmobiliaria No 050-0165007, No 050-0165020, No 050-0165021, No 050-0165023, No 050-0165024, No 050-0165025 ,No 050-0165026, No 050-0165027, No 050-0165029, No 050-0165030, No 050-0165031 y No 050-0165033 y los garajes S2-01, S2-03, S1-06 y S1-08, identificados con los folios de matrículas inmobiliarias No 050-0542001,No 050-0542004, No 050-0542003 y No 050-0541997, del Edificio Calle 49, ubicado en la Calle 49 No. 13-33 de la ciudad de Bogotá, estos predios son de propiedad del comodante</t>
  </si>
  <si>
    <t>5 AÑOS</t>
  </si>
  <si>
    <t xml:space="preserve">CINDY DAYANNA CUBIDES RAMIREZ </t>
  </si>
  <si>
    <t>https://community.secop.gov.co/Public/Tendering/OpportunityDetail/Index?noticeUID=CO1.NTC.4591613&amp;isFromPublicArea=True&amp;isModal=False</t>
  </si>
  <si>
    <t>2023200810900001E</t>
  </si>
  <si>
    <t>COMPETITIVO 2</t>
  </si>
  <si>
    <t>COMPRA DE ELEMENTOS DE CAFETERIA</t>
  </si>
  <si>
    <t>ACTUALIZACION DE LA LICENCIA CORPORATIVA PARA 100 EQUIPOS ANTIVIRUS GDTA</t>
  </si>
  <si>
    <t>EYC INGENIEROS SAS</t>
  </si>
  <si>
    <t>CRA 74 A 52 A - 70</t>
  </si>
  <si>
    <t>licitaciones@eycingenieros.com</t>
  </si>
  <si>
    <t>HASTA EL 14 DE ENERO DE 2024</t>
  </si>
  <si>
    <t>01/062023</t>
  </si>
  <si>
    <t>HASTA EL 29 DE JUNIO DE 2023</t>
  </si>
  <si>
    <t>HASTA EL 30 DE JUNIO DE 2023</t>
  </si>
  <si>
    <t>9/810/2023</t>
  </si>
  <si>
    <t>2023200810900002E</t>
  </si>
  <si>
    <t>2023200811000002E</t>
  </si>
  <si>
    <t>UNION TEMPORAL CAMBIANDO EL FUTURO</t>
  </si>
  <si>
    <t>https://community.secop.gov.co/Public/Tendering/OpportunityDetail/Index?noticeUID=CO1.NTC.4383616&amp;isFromPublicArea=True&amp;isModal=False</t>
  </si>
  <si>
    <t>utcambiandoelfuturo@gmail.com</t>
  </si>
  <si>
    <t>2023200820100015E</t>
  </si>
  <si>
    <t>2023200820100016E</t>
  </si>
  <si>
    <t>NESTOR CASTAÑEDA, CRISTINA CUBIDES, MARIO LOZANO, JEANNETTE ANYUL MARTINEZ</t>
  </si>
  <si>
    <t>https://community.secop.gov.co/Public/Tendering/OpportunityDetail/Index?noticeUID=CO1.NTC.4613208&amp;isFromPublicArea=True&amp;isModal=False</t>
  </si>
  <si>
    <t>2023200810700045E</t>
  </si>
  <si>
    <t>COLSUBSIDIO</t>
  </si>
  <si>
    <t>dixon.cardenas@colsubsidio.com</t>
  </si>
  <si>
    <t>COMPRA DE ELEMENTOS DE BIOSEGURIDAD</t>
  </si>
  <si>
    <t>MINIMA CUANTIA 1</t>
  </si>
  <si>
    <t xml:space="preserve">ACEPTACION DE OFERTA </t>
  </si>
  <si>
    <t>CAR SCANNERS S.A.S</t>
  </si>
  <si>
    <t>MANTENIMIENTO INTEGRAL PREVENTIVO Y CORRECTIVO, SUMINISTRO DE 20 LLANTAS SEGÚN REFERENCIA PARA EL PARQUE AUTOMOTOR DE LA BENEFICENCIA DE CUNDINAMARCA</t>
  </si>
  <si>
    <t>142 Y 143</t>
  </si>
  <si>
    <t>186 Y 187</t>
  </si>
  <si>
    <t>HASTA EL 20 DE DICIEMBRE</t>
  </si>
  <si>
    <t>GUADUAS</t>
  </si>
  <si>
    <t>AUNAR ESFUERZOS PARA LA PRESTACIÓN DE SERVICIOS DE PROTECCIÓN SOCIAL INTEGRAL QUE OFRECE LA BENEFICENCIA DE CUNDINAMARCA A ADULTOS MAYORES Y PERSONAS CON DISCAPACIDAD EN SITUACIÓN DE ABANDONO Y/O VULNERABILIDAD DEL MUNICIPIO DE GUADUAS</t>
  </si>
  <si>
    <t>ROSA ACUÑA</t>
  </si>
  <si>
    <t>FOMEQUE</t>
  </si>
  <si>
    <t>AUNAR ESFUERZOS PARA LA PRESTACIÓN DE SERVICIOS DE PROTECCIÓN SOCIAL INTEGRAL QUE OFRECE LA BENEFICENCIA DE CUNDINAMARCA A ADULTOS MAYORES Y PERSONAS CON DISCAPACIDAD EN SITUACIÓN DE ABANDONO Y/O VULNERABILIDAD DEL MUNICIPIO DE FOMEQUE</t>
  </si>
  <si>
    <t>JOSE HELADIO MARTINEZ, JORGE VILLALOBOS, ROSA ROMERO GUEVARA, REINALDO GUTIERREZ ROJAS, JOSE FRANCISCO LARA, JOSE JACOBO VILLAR, JAIME TORRES ROMERO</t>
  </si>
  <si>
    <t>COGUA</t>
  </si>
  <si>
    <t>AUNAR ESFUERZOS PARA LA PRESTACIÓN DE SERVICIOS DE PROTECCIÓN SOCIAL INTEGRAL QUE OFRECE LA BENEFICENCIA DE CUNDINAMARCA A ADULTOS MAYORES Y PERSONAS CON DISCAPACIDAD EN SITUACIÓN DE ABANDONO Y/O VULNERABILIDAD DEL MUNICIPIO DE COGUA</t>
  </si>
  <si>
    <t>4 MESES Y 24 DIAS</t>
  </si>
  <si>
    <t>AUNAR ESFUERZOS PARA LA PRESTACIÓN DE SERVICIOS DE PROTECCIÓN SOCIAL INTEGRAL QUE OFRECE LA BENEFICENCIA DE CUNDINAMARCA A ADULTOS MAYORES Y PERSONAS CON DISCAPACIDAD EN SITUACIÓN DE ABANDONO Y/O VULNERABILIDAD DEL MUNICIPIO DE VILLETA</t>
  </si>
  <si>
    <t>LA VEGA</t>
  </si>
  <si>
    <t>AUNAR ESFUERZOS PARA LA PRESTACIÓN DE SERVICIOS DE PROTECCIÓN SOCIAL INTEGRAL QUE OFRECE LA BENEFICENCIA DE CUNDINAMARCA A ADULTOS MAYORES Y PERSONAS CON DISCAPACIDAD EN SITUACIÓN DE ABANDONO Y/O VULNERABILIDAD DEL MUNICIPIO DE LA VEGA</t>
  </si>
  <si>
    <t>LEIDY JOHANA VARGAS</t>
  </si>
  <si>
    <t xml:space="preserve">5 MESES Y 9 DIAS </t>
  </si>
  <si>
    <t>SUSA</t>
  </si>
  <si>
    <t>AUNAR ESFUERZOS PARA LA PRESTACIÓN DE SERVICIOS DE PROTECCIÓN SOCIAL INTEGRAL QUE OFRECE LA BENEFICENCIA DE CUNDINAMARCA A ADULTOS MAYORES Y PERSONAS CON DISCAPACIDAD EN SITUACIÓN DE ABANDONO Y/O VULNERABILIDAD DEL MUNICIPIO DE SUSA</t>
  </si>
  <si>
    <t>11/20/2023</t>
  </si>
  <si>
    <t>AUNAR ESFUERZOS PARA LA PRESTACIÓN DE SERVICIOS DE PROTECCIÓN SOCIAL INTEGRAL QUE OFRECE LA BENEFICENCIA DE CUNDINAMARCA A ADULTOS MAYORES Y PERSONAS CON DISCAPACIDAD EN SITUACIÓN DE ABANDONO Y/O VULNERABILIDAD DEL MUNICIPIO DE GUTIERRES</t>
  </si>
  <si>
    <t>GUTIERREZ</t>
  </si>
  <si>
    <t>9 MESES</t>
  </si>
  <si>
    <t>ANOLAIMA</t>
  </si>
  <si>
    <t>6 MESES Y 6 DIAS</t>
  </si>
  <si>
    <t>VERGARA</t>
  </si>
  <si>
    <t>AUNAR ESFUERZOS PARA LA PRESTACIÓN DE SERVICIOS DE PROTECCIÓN SOCIAL INTEGRAL QUE OFRECE LA BENEFICENCIA DE CUNDINAMARCA A ADULTOS MAYORES Y PERSONAS CON DISCAPACIDAD EN SITUACIÓN DE ABANDONO Y/O VULNERABILIDAD DEL MUNICIPIO DE ANOLAIMA</t>
  </si>
  <si>
    <t>AUNAR ESFUERZOS PARA LA PRESTACIÓN DE SERVICIOS DE PROTECCIÓN SOCIAL INTEGRAL QUE OFRECE LA BENEFICENCIA DE CUNDINAMARCA A ADULTOS MAYORES Y PERSONAS CON DISCAPACIDAD EN SITUACIÓN DE ABANDONO Y/O VULNERABILIDAD DEL MUNICIPIO DE VERGARA</t>
  </si>
  <si>
    <t>HASTA EL 31 DE OCTUBRE DE 2023</t>
  </si>
  <si>
    <t>BLANCA INES POVEDA, OSCAR WILMER MORENO, MARIA MARGARITA HERNANDEZ, RODRIGO TORRES, ANA HERMELINDA LEON, LUZ MIREYA HERRERA, ANA GRACIELA AGUAS, OSCAR JAVIER GALINDO</t>
  </si>
  <si>
    <t>TIBIRITA</t>
  </si>
  <si>
    <t>AUNAR ESFUERZOS PARA LA PRESTACIÓN DE SERVICIOS DE PROTECCIÓN SOCIAL INTEGRAL QUE OFRECE LA BENEFICENCIA DE CUNDINAMARCA A ADULTOS MAYORES Y PERSONAS CON DISCAPACIDAD EN SITUACIÓN DE ABANDONO Y/O VULNERABILIDAD DEL MUNICIPIO DE TIBIRITA</t>
  </si>
  <si>
    <t>CONTRATAR LA PRESTACIÓN DE SERVICIOS APOYO ASISTENCIALES Y ADMINISTRATIVOS EN LO REFERENTE A MANEJO ARCHIVO CON RELACIÓN A LAS HOJAS DE VIDA DE LOS EXFUNCIONARIOS DE LA ENTIDAD, ORGANIZACIÓN, CLASIFICACION DE DOCUMENTOS, DIGITALIZACIÓN, ESCANEO, ARCHIVO FISICO Y DIGITAL EN LA SECRETARIA GENERAL</t>
  </si>
  <si>
    <t xml:space="preserve">LEIDY PAOLA MANCIPE CASTRO  </t>
  </si>
  <si>
    <t>https://community.secop.gov.co/Public/Tendering/OpportunityDetail/Index?noticeUID=CO1.NTC.4502979&amp;isFromPublicArea=True&amp;isModal=False</t>
  </si>
  <si>
    <t>https://community.secop.gov.co/Public/Tendering/OpportunityDetail/Index?noticeUID=CO1.NTC.4662881&amp;isFromPublicArea=True&amp;isModal=False</t>
  </si>
  <si>
    <t>https://community.secop.gov.co/Public/Tendering/OpportunityDetail/Index?noticeUID=CO1.NTC.4670882&amp;isFromPublicArea=True&amp;isModal=False</t>
  </si>
  <si>
    <t>https://community.secop.gov.co/Public/Tendering/ContractNoticePhases/View?PPI=CO1.PPI.25990611&amp;isFromPublicArea=True&amp;isModal=False</t>
  </si>
  <si>
    <t>carscanners@outlook.com</t>
  </si>
  <si>
    <t>2023200810700046E</t>
  </si>
  <si>
    <t>2023200810700047E</t>
  </si>
  <si>
    <t>2023200810700048E</t>
  </si>
  <si>
    <t>2023200810700049E</t>
  </si>
  <si>
    <t>2023200810700050E</t>
  </si>
  <si>
    <t>leidymancipe07@gmail.com</t>
  </si>
  <si>
    <t>CINDY DAYANA CUBIDES Y CARLOS GUILLERMO GRANADOS</t>
  </si>
  <si>
    <t>FOSCA</t>
  </si>
  <si>
    <t>AUNAR ESFUERZOS PARA LA PRESTACIÓN DE SERVICIOS DE PROTECCIÓN SOCIAL INTEGRAL QUE OFRECE LA BENEFICENCIA DE CUNDINAMARCA A ADULTOS MAYORES Y PERSONAS CON DISCAPACIDAD EN SITUACIÓN DE ABANDONO Y/O VULNERABILIDAD DEL MUNICIPIO DE FOSCA</t>
  </si>
  <si>
    <t>HASTA EL 25 DE DICIEMBRE DE 2023</t>
  </si>
  <si>
    <t>AUNAR ESFUERZOS PARA LA PRESTACIÓN DE SERVICIOS DE PROTECCIÓN SOCIAL INTEGRAL QUE OFRECE LA BENEFICENCIA DE CUNDINAMARCA A ADULTOS MAYORES Y PERSONAS CON DISCAPACIDAD EN SITUACIÓN DE ABANDONO Y/O VULNERABILIDAD DEL MUNICIPIO DE PANDI</t>
  </si>
  <si>
    <t>5 MESES Y 27 DIAS</t>
  </si>
  <si>
    <t>CONTRATAR CON LA BENEFICENCIA DE CUNDINAMARCA LA PRESTACION DE LOS SERVICIOS DE PROTECCION SOCIAL INTEGRAL QUE OFRECE EN SUS CENTROS DE PROTECCION A LOS USUARIOS EN CONDICION DE DISCAPACIDAD, PROCEDENTES DEL MUNICIPIO DEVIOTA</t>
  </si>
  <si>
    <t>2 MESES Y 23 DIAS</t>
  </si>
  <si>
    <t>14 USUSARIOS</t>
  </si>
  <si>
    <t>SUPATA</t>
  </si>
  <si>
    <t>AUNAR ESFUERZOS PARA LA PRESTACIÓN DE SERVICIOS DE PROTECCIÓN SOCIAL INTEGRAL QUE OFRECE LA BENEFICENCIA DE CUNDINAMARCA A ADULTOS MAYORES Y PERSONAS CON DISCAPACIDAD EN SITUACIÓN DE ABANDONO Y/O VULNERABILIDAD DEL MUNICIPIO DE SUPATA</t>
  </si>
  <si>
    <t>HECTOR MARIA LATORRE</t>
  </si>
  <si>
    <t>JERUSALEN</t>
  </si>
  <si>
    <t>AUNAR ESFUERZOS PARA LA PRESTACIÓN DE SERVICIOS DE PROTECCIÓN SOCIAL INTEGRAL QUE OFRECE LA BENEFICENCIA DE CUNDINAMARCA A ADULTOS MAYORES Y PERSONAS CON DISCAPACIDAD EN SITUACIÓN DE ABANDONO Y/O VULNERABILIDAD DEL MUNICIPIO DE JERUSALEN</t>
  </si>
  <si>
    <t>GUILLERMO GARZON Y ROBERTO TEUTA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</si>
</sst>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00_);_(&quot;$&quot;* \(#,##0.00\);_(&quot;$&quot;* &quot;-&quot;??_);_(@_)"/>
    <numFmt numFmtId="165" formatCode="dd\-mm\-yyyy"/>
    <numFmt numFmtId="166" formatCode="&quot;$&quot;\ #,##0"/>
    <numFmt numFmtId="167" formatCode="&quot;$&quot;\ #,##0.00"/>
    <numFmt numFmtId="168" formatCode="#,##0;[Red]#,##0"/>
    <numFmt numFmtId="169" formatCode="dd/mm/yyyy;@"/>
    <numFmt numFmtId="170" formatCode="_-[$$-240A]\ * #,##0.00_-;\-[$$-240A]\ * #,##0.00_-;_-[$$-240A]\ * &quot;-&quot;??_-;_-@_-"/>
  </numFmts>
  <fonts count="63">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sz val="11"/>
      <name val="Calibri"/>
      <family val="2"/>
      <scheme val="minor"/>
    </font>
    <font>
      <sz val="9"/>
      <color rgb="FF000000"/>
      <name val="Verdana"/>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sz val="10"/>
      <color theme="1"/>
      <name val="Verdana"/>
      <family val="2"/>
    </font>
    <font>
      <sz val="11"/>
      <color rgb="FF666666"/>
      <name val="Arial"/>
      <family val="2"/>
    </font>
    <font>
      <sz val="10"/>
      <color rgb="FF666666"/>
      <name val="Arial"/>
      <family val="2"/>
    </font>
    <font>
      <sz val="9"/>
      <name val="Arial"/>
      <family val="2"/>
    </font>
    <font>
      <sz val="10"/>
      <color rgb="FF000000"/>
      <name val="Arial-BoldItalicMT"/>
    </font>
    <font>
      <sz val="10"/>
      <name val="Verdana"/>
      <family val="2"/>
    </font>
    <font>
      <sz val="10"/>
      <color rgb="FF000000"/>
      <name val="Verdana"/>
      <family val="2"/>
    </font>
    <font>
      <sz val="11"/>
      <color rgb="FF000000"/>
      <name val="Arial-BoldItalicMT"/>
    </font>
    <font>
      <sz val="10"/>
      <name val="Arial-BoldItalicMT"/>
    </font>
    <font>
      <sz val="9.5"/>
      <color theme="1"/>
      <name val="Arial"/>
      <family val="2"/>
    </font>
    <font>
      <sz val="9"/>
      <color theme="1"/>
      <name val="Arial"/>
      <family val="2"/>
    </font>
    <font>
      <sz val="9"/>
      <color rgb="FF666666"/>
      <name val="Arial"/>
      <family val="2"/>
    </font>
    <font>
      <sz val="12"/>
      <color rgb="FF666666"/>
      <name val="Arial"/>
      <family val="2"/>
    </font>
    <font>
      <b/>
      <sz val="9"/>
      <color theme="1"/>
      <name val="Verdana"/>
      <family val="2"/>
    </font>
    <font>
      <sz val="11"/>
      <color rgb="FF000000"/>
      <name val="Arial"/>
      <family val="2"/>
    </font>
    <font>
      <sz val="10"/>
      <color rgb="FF000000"/>
      <name val="Arial"/>
      <family val="2"/>
    </font>
    <font>
      <sz val="9"/>
      <color rgb="FF000000"/>
      <name val="Arial"/>
      <family val="2"/>
    </font>
    <font>
      <sz val="8"/>
      <color rgb="FF666666"/>
      <name val="Arial"/>
      <family val="2"/>
    </font>
    <font>
      <sz val="12"/>
      <color theme="1"/>
      <name val="Arial"/>
      <family val="2"/>
    </font>
    <font>
      <sz val="6"/>
      <color rgb="FF000000"/>
      <name val="Arial"/>
      <family val="2"/>
    </font>
    <font>
      <sz val="6"/>
      <color theme="1"/>
      <name val="Arial"/>
      <family val="2"/>
    </font>
    <font>
      <sz val="12"/>
      <color rgb="FF000000"/>
      <name val="Helvetica"/>
    </font>
    <font>
      <sz val="12"/>
      <color rgb="FF000000"/>
      <name val="Arial-BoldItalicMT"/>
    </font>
    <font>
      <b/>
      <sz val="8"/>
      <color rgb="FF666666"/>
      <name val="Arial"/>
      <family val="2"/>
    </font>
    <font>
      <sz val="8"/>
      <color rgb="FF666666"/>
      <name val="ArialMT"/>
    </font>
    <font>
      <sz val="10"/>
      <color rgb="FF000000"/>
      <name val="ArialMT"/>
    </font>
    <font>
      <b/>
      <sz val="9"/>
      <color rgb="FF666666"/>
      <name val="Arial"/>
      <family val="2"/>
    </font>
    <font>
      <b/>
      <sz val="6"/>
      <color rgb="FF333333"/>
      <name val="Arial"/>
      <family val="2"/>
    </font>
    <font>
      <u/>
      <sz val="10"/>
      <name val="Arial"/>
      <family val="2"/>
    </font>
    <font>
      <b/>
      <sz val="10"/>
      <name val="Arial"/>
      <family val="2"/>
    </font>
    <font>
      <b/>
      <sz val="8"/>
      <color rgb="FF000000"/>
      <name val="Arial"/>
      <family val="2"/>
    </font>
    <font>
      <sz val="9"/>
      <color rgb="FF000000"/>
      <name val="Arial Narrow"/>
      <family val="2"/>
    </font>
    <font>
      <sz val="6"/>
      <color rgb="FF666666"/>
      <name val="Arial"/>
      <family val="2"/>
    </font>
    <font>
      <b/>
      <sz val="7"/>
      <color rgb="FF666666"/>
      <name val="Arial"/>
      <family val="2"/>
    </font>
    <font>
      <sz val="9"/>
      <color rgb="FF333333"/>
      <name val="Arial"/>
      <family val="2"/>
    </font>
    <font>
      <sz val="9"/>
      <color rgb="FF000000"/>
      <name val="Arial-BoldItalicMT"/>
    </font>
    <font>
      <i/>
      <sz val="9"/>
      <color rgb="FF000000"/>
      <name val="Arial"/>
      <family val="2"/>
    </font>
    <font>
      <b/>
      <sz val="9"/>
      <name val="Arial"/>
      <family val="2"/>
    </font>
    <font>
      <b/>
      <sz val="9"/>
      <color rgb="FF000000"/>
      <name val="Arial"/>
      <family val="2"/>
    </font>
    <font>
      <sz val="10"/>
      <color rgb="FF000000"/>
      <name val="Arial-BoldMT"/>
    </font>
    <font>
      <sz val="11"/>
      <color theme="1"/>
      <name val="Arial"/>
      <family val="2"/>
    </font>
    <font>
      <sz val="11"/>
      <color rgb="FF333333"/>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3" fillId="0" borderId="0"/>
    <xf numFmtId="0" fontId="4" fillId="0" borderId="0" applyNumberForma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cellStyleXfs>
  <cellXfs count="323">
    <xf numFmtId="0" fontId="0" fillId="0" borderId="0" xfId="0"/>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1" fontId="5" fillId="0" borderId="1" xfId="0" applyNumberFormat="1" applyFont="1" applyBorder="1" applyAlignment="1" applyProtection="1">
      <alignment vertical="center"/>
      <protection locked="0"/>
    </xf>
    <xf numFmtId="165" fontId="5" fillId="0" borderId="1" xfId="0" applyNumberFormat="1" applyFont="1" applyBorder="1" applyAlignment="1" applyProtection="1">
      <alignment vertical="center"/>
      <protection locked="0"/>
    </xf>
    <xf numFmtId="0" fontId="6" fillId="0" borderId="1" xfId="0" applyFont="1" applyBorder="1" applyAlignment="1">
      <alignment vertical="center" wrapText="1"/>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5"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xf>
    <xf numFmtId="165" fontId="6" fillId="0" borderId="0" xfId="0" applyNumberFormat="1" applyFont="1" applyAlignment="1">
      <alignment horizontal="center" vertical="center"/>
    </xf>
    <xf numFmtId="166" fontId="5" fillId="0" borderId="1" xfId="0" applyNumberFormat="1" applyFont="1" applyBorder="1" applyAlignment="1" applyProtection="1">
      <alignment vertic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166" fontId="6" fillId="0" borderId="1" xfId="0" applyNumberFormat="1" applyFont="1" applyBorder="1" applyAlignment="1">
      <alignment vertical="center"/>
    </xf>
    <xf numFmtId="0" fontId="4" fillId="0" borderId="1" xfId="2" applyBorder="1" applyAlignment="1">
      <alignment horizontal="center" vertical="center" wrapText="1"/>
    </xf>
    <xf numFmtId="165" fontId="6" fillId="0" borderId="1" xfId="0" applyNumberFormat="1" applyFont="1" applyBorder="1" applyAlignment="1">
      <alignment vertical="center"/>
    </xf>
    <xf numFmtId="0" fontId="5" fillId="0" borderId="1" xfId="0" applyFont="1" applyBorder="1"/>
    <xf numFmtId="1" fontId="5" fillId="0" borderId="1" xfId="0" applyNumberFormat="1" applyFont="1" applyBorder="1" applyAlignment="1">
      <alignment vertical="center"/>
    </xf>
    <xf numFmtId="165" fontId="5" fillId="0" borderId="1" xfId="0" applyNumberFormat="1" applyFont="1" applyBorder="1" applyAlignment="1">
      <alignment vertical="center"/>
    </xf>
    <xf numFmtId="49" fontId="5" fillId="0" borderId="1" xfId="0" applyNumberFormat="1" applyFont="1" applyBorder="1" applyAlignment="1">
      <alignment horizontal="left"/>
    </xf>
    <xf numFmtId="0" fontId="5" fillId="0" borderId="1" xfId="0" applyFont="1" applyBorder="1" applyAlignment="1">
      <alignment horizontal="left"/>
    </xf>
    <xf numFmtId="165" fontId="4" fillId="0" borderId="1" xfId="2" applyNumberFormat="1" applyBorder="1" applyAlignment="1" applyProtection="1">
      <alignment vertical="center" wrapText="1"/>
      <protection locked="0"/>
    </xf>
    <xf numFmtId="0" fontId="4" fillId="0" borderId="1" xfId="2" applyBorder="1" applyAlignment="1">
      <alignment wrapText="1"/>
    </xf>
    <xf numFmtId="165" fontId="4" fillId="0" borderId="1" xfId="2" applyNumberFormat="1" applyBorder="1" applyAlignment="1">
      <alignment horizontal="center" vertical="center" wrapText="1"/>
    </xf>
    <xf numFmtId="0" fontId="10" fillId="0" borderId="0" xfId="2" applyFont="1" applyAlignment="1">
      <alignment horizontal="center" vertical="center"/>
    </xf>
    <xf numFmtId="165" fontId="5" fillId="0" borderId="1" xfId="0" applyNumberFormat="1" applyFont="1" applyBorder="1" applyAlignment="1" applyProtection="1">
      <alignment vertical="center" wrapText="1"/>
      <protection locked="0"/>
    </xf>
    <xf numFmtId="165" fontId="6" fillId="0" borderId="1" xfId="0" applyNumberFormat="1" applyFont="1" applyBorder="1" applyAlignment="1">
      <alignment horizontal="center" vertical="center" wrapText="1"/>
    </xf>
    <xf numFmtId="0" fontId="3" fillId="0" borderId="0" xfId="0" applyFont="1" applyAlignment="1">
      <alignment horizontal="center" vertical="center"/>
    </xf>
    <xf numFmtId="166" fontId="6" fillId="0" borderId="0" xfId="0" applyNumberFormat="1" applyFont="1"/>
    <xf numFmtId="0" fontId="12" fillId="3" borderId="0" xfId="0" applyFont="1" applyFill="1" applyAlignment="1">
      <alignment wrapText="1"/>
    </xf>
    <xf numFmtId="0" fontId="12" fillId="3" borderId="1" xfId="0" applyFont="1" applyFill="1" applyBorder="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0" xfId="0" applyFont="1" applyAlignment="1">
      <alignment horizontal="center" vertical="center"/>
    </xf>
    <xf numFmtId="2" fontId="5" fillId="0" borderId="1" xfId="0" applyNumberFormat="1" applyFont="1" applyBorder="1" applyAlignment="1" applyProtection="1">
      <alignment horizontal="center" vertical="center"/>
      <protection locked="0"/>
    </xf>
    <xf numFmtId="14"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68" fontId="0" fillId="3" borderId="1" xfId="0" applyNumberFormat="1" applyFill="1" applyBorder="1" applyAlignment="1">
      <alignment horizontal="center" vertical="center"/>
    </xf>
    <xf numFmtId="168" fontId="0" fillId="3" borderId="1" xfId="0" applyNumberFormat="1" applyFill="1" applyBorder="1" applyAlignment="1">
      <alignment horizontal="center" vertical="center" wrapText="1"/>
    </xf>
    <xf numFmtId="14" fontId="0" fillId="0" borderId="1" xfId="0" applyNumberFormat="1" applyBorder="1"/>
    <xf numFmtId="0" fontId="0" fillId="0" borderId="1" xfId="0" applyBorder="1"/>
    <xf numFmtId="0" fontId="10" fillId="3" borderId="1" xfId="0" applyFont="1" applyFill="1" applyBorder="1" applyAlignment="1">
      <alignment horizontal="center" vertical="center"/>
    </xf>
    <xf numFmtId="169" fontId="17"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1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17" fillId="3" borderId="1" xfId="0" applyFont="1" applyFill="1" applyBorder="1" applyAlignment="1">
      <alignment horizontal="center" vertical="center"/>
    </xf>
    <xf numFmtId="168" fontId="10"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49" fontId="5" fillId="5" borderId="1" xfId="0" applyNumberFormat="1" applyFont="1" applyFill="1" applyBorder="1" applyAlignment="1" applyProtection="1">
      <alignment horizontal="center" vertical="center" wrapText="1"/>
      <protection locked="0"/>
    </xf>
    <xf numFmtId="164" fontId="5" fillId="0" borderId="1" xfId="4" applyFont="1" applyBorder="1" applyAlignment="1" applyProtection="1">
      <alignment vertical="center"/>
      <protection locked="0"/>
    </xf>
    <xf numFmtId="164" fontId="6" fillId="0" borderId="1" xfId="4" applyFont="1" applyBorder="1" applyAlignment="1">
      <alignment horizontal="center" vertical="center"/>
    </xf>
    <xf numFmtId="164" fontId="6" fillId="0" borderId="0" xfId="0" applyNumberFormat="1" applyFont="1"/>
    <xf numFmtId="0" fontId="0" fillId="0" borderId="0" xfId="0" applyAlignment="1">
      <alignment horizontal="center"/>
    </xf>
    <xf numFmtId="164" fontId="1" fillId="0" borderId="1" xfId="4" applyFont="1" applyBorder="1" applyAlignment="1">
      <alignment horizontal="center" vertical="center" wrapText="1"/>
    </xf>
    <xf numFmtId="164" fontId="6" fillId="0" borderId="1" xfId="4" applyFont="1" applyBorder="1" applyAlignment="1">
      <alignment horizontal="center" vertical="center" wrapText="1"/>
    </xf>
    <xf numFmtId="164" fontId="6" fillId="0" borderId="1" xfId="4" applyFont="1" applyBorder="1"/>
    <xf numFmtId="164" fontId="25" fillId="0" borderId="0" xfId="4" applyFont="1" applyAlignment="1">
      <alignment horizontal="center" vertical="center"/>
    </xf>
    <xf numFmtId="164" fontId="25" fillId="0" borderId="1" xfId="4" applyFont="1" applyBorder="1" applyAlignment="1">
      <alignment horizontal="center" vertical="center"/>
    </xf>
    <xf numFmtId="0" fontId="21" fillId="0" borderId="1" xfId="0" applyFont="1" applyBorder="1" applyAlignment="1">
      <alignment horizontal="center" vertical="center"/>
    </xf>
    <xf numFmtId="164" fontId="21" fillId="0" borderId="1" xfId="4" applyFont="1" applyBorder="1" applyAlignment="1">
      <alignment horizontal="center" vertical="center"/>
    </xf>
    <xf numFmtId="0" fontId="1" fillId="0" borderId="2" xfId="0" applyFont="1" applyBorder="1" applyAlignment="1">
      <alignment horizontal="center" vertical="center" wrapText="1"/>
    </xf>
    <xf numFmtId="1" fontId="1" fillId="0" borderId="4" xfId="0" applyNumberFormat="1" applyFont="1" applyBorder="1" applyAlignment="1">
      <alignment horizontal="center" vertical="center" wrapText="1"/>
    </xf>
    <xf numFmtId="164" fontId="25" fillId="0" borderId="4" xfId="4" applyFont="1" applyBorder="1" applyAlignment="1">
      <alignment horizontal="center" vertical="center"/>
    </xf>
    <xf numFmtId="164" fontId="28" fillId="0" borderId="1" xfId="4" applyFont="1" applyBorder="1" applyAlignment="1">
      <alignment horizontal="center" vertical="center"/>
    </xf>
    <xf numFmtId="164" fontId="29" fillId="0" borderId="1" xfId="4" applyFont="1" applyBorder="1" applyAlignment="1">
      <alignment horizontal="center" vertical="center"/>
    </xf>
    <xf numFmtId="1" fontId="1" fillId="0" borderId="3" xfId="0" applyNumberFormat="1" applyFont="1" applyBorder="1" applyAlignment="1">
      <alignment horizontal="center" vertical="center" wrapText="1"/>
    </xf>
    <xf numFmtId="164" fontId="6" fillId="0" borderId="3" xfId="4" applyFont="1" applyBorder="1" applyAlignment="1">
      <alignment horizontal="center" vertical="center"/>
    </xf>
    <xf numFmtId="164" fontId="6" fillId="0" borderId="8" xfId="4" applyFont="1" applyBorder="1" applyAlignment="1">
      <alignment horizontal="center" vertical="center"/>
    </xf>
    <xf numFmtId="164" fontId="25" fillId="0" borderId="3" xfId="4" applyFont="1" applyBorder="1" applyAlignment="1">
      <alignment horizontal="center" vertical="center"/>
    </xf>
    <xf numFmtId="164" fontId="30" fillId="0" borderId="1" xfId="4" applyFont="1" applyBorder="1" applyAlignment="1">
      <alignment horizontal="center" vertical="center"/>
    </xf>
    <xf numFmtId="164" fontId="8" fillId="0" borderId="1" xfId="4" applyFont="1" applyBorder="1" applyAlignment="1">
      <alignment horizontal="center" vertical="center"/>
    </xf>
    <xf numFmtId="0" fontId="6" fillId="3" borderId="0" xfId="0" applyFont="1" applyFill="1"/>
    <xf numFmtId="164" fontId="6" fillId="0" borderId="0" xfId="4" applyFont="1" applyBorder="1"/>
    <xf numFmtId="0" fontId="32" fillId="0" borderId="1" xfId="0" applyFont="1" applyBorder="1" applyAlignment="1">
      <alignment horizontal="center" vertical="center"/>
    </xf>
    <xf numFmtId="0" fontId="23" fillId="0" borderId="1" xfId="0" applyFont="1" applyBorder="1" applyAlignment="1">
      <alignment horizontal="center" vertical="center"/>
    </xf>
    <xf numFmtId="0" fontId="22" fillId="0" borderId="6" xfId="0" applyFont="1" applyBorder="1" applyAlignment="1">
      <alignment horizontal="center" vertical="center" wrapText="1"/>
    </xf>
    <xf numFmtId="0" fontId="33" fillId="0" borderId="6" xfId="0" applyFont="1" applyBorder="1" applyAlignment="1">
      <alignment horizontal="center" vertical="center"/>
    </xf>
    <xf numFmtId="0" fontId="10" fillId="0" borderId="1" xfId="2" applyFont="1" applyBorder="1" applyAlignment="1">
      <alignment horizontal="center" vertical="center" wrapText="1"/>
    </xf>
    <xf numFmtId="167"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14" fontId="6" fillId="0" borderId="6" xfId="0" applyNumberFormat="1"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14" fontId="6"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1" fillId="0" borderId="0" xfId="0" applyFont="1" applyAlignment="1">
      <alignment horizontal="center" vertical="center"/>
    </xf>
    <xf numFmtId="0" fontId="31" fillId="0" borderId="1" xfId="0" applyFont="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4" fontId="21" fillId="0" borderId="1" xfId="0" applyNumberFormat="1" applyFont="1" applyBorder="1" applyAlignment="1">
      <alignment horizontal="center" vertical="center"/>
    </xf>
    <xf numFmtId="165" fontId="34"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4" fontId="5" fillId="0" borderId="1" xfId="4"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4" fontId="5" fillId="3" borderId="1" xfId="4" applyFont="1" applyFill="1" applyBorder="1" applyAlignment="1" applyProtection="1">
      <alignment horizontal="center" vertical="center"/>
      <protection locked="0"/>
    </xf>
    <xf numFmtId="166" fontId="5" fillId="3" borderId="3" xfId="0" applyNumberFormat="1" applyFont="1" applyFill="1" applyBorder="1" applyAlignment="1" applyProtection="1">
      <alignment horizontal="center" vertical="center"/>
      <protection locked="0"/>
    </xf>
    <xf numFmtId="1" fontId="5" fillId="3" borderId="4"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4" fontId="5" fillId="0" borderId="6" xfId="4" applyFont="1" applyBorder="1" applyAlignment="1" applyProtection="1">
      <alignment horizontal="center" vertical="center"/>
      <protection locked="0"/>
    </xf>
    <xf numFmtId="0" fontId="27" fillId="0" borderId="1" xfId="0" applyFont="1" applyBorder="1" applyAlignment="1">
      <alignment horizontal="center" vertical="center" wrapText="1"/>
    </xf>
    <xf numFmtId="3" fontId="9" fillId="0" borderId="3" xfId="0" applyNumberFormat="1" applyFont="1" applyBorder="1" applyAlignment="1">
      <alignment horizontal="center" vertical="center"/>
    </xf>
    <xf numFmtId="0" fontId="6" fillId="0" borderId="7" xfId="0" applyFont="1" applyBorder="1" applyAlignment="1">
      <alignment horizontal="center" vertical="center"/>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7" fillId="0" borderId="6" xfId="2" applyFont="1" applyBorder="1" applyAlignment="1" applyProtection="1">
      <alignment horizontal="center" vertical="center" wrapText="1"/>
      <protection locked="0"/>
    </xf>
    <xf numFmtId="164" fontId="6" fillId="0" borderId="6" xfId="4" applyFont="1" applyBorder="1" applyAlignment="1">
      <alignment horizontal="center" vertical="center"/>
    </xf>
    <xf numFmtId="0" fontId="6" fillId="0" borderId="5" xfId="0" applyFont="1" applyBorder="1" applyAlignment="1">
      <alignment horizontal="center" vertical="center"/>
    </xf>
    <xf numFmtId="164" fontId="6" fillId="0" borderId="5" xfId="4" applyFont="1" applyBorder="1" applyAlignment="1">
      <alignment horizontal="center" vertical="center"/>
    </xf>
    <xf numFmtId="164" fontId="31" fillId="0" borderId="1" xfId="4"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vertical="center"/>
    </xf>
    <xf numFmtId="14" fontId="31"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4" fillId="0" borderId="5" xfId="2" applyBorder="1" applyAlignment="1">
      <alignment horizontal="center" vertical="center" wrapText="1"/>
    </xf>
    <xf numFmtId="14" fontId="6" fillId="0" borderId="5" xfId="0" applyNumberFormat="1" applyFont="1" applyBorder="1" applyAlignment="1">
      <alignment horizontal="center" vertical="center"/>
    </xf>
    <xf numFmtId="170" fontId="13" fillId="3" borderId="1" xfId="0" applyNumberFormat="1" applyFont="1" applyFill="1" applyBorder="1" applyAlignment="1">
      <alignment horizontal="center" vertical="center" wrapText="1"/>
    </xf>
    <xf numFmtId="170" fontId="0" fillId="3" borderId="1" xfId="0" applyNumberFormat="1" applyFill="1" applyBorder="1" applyAlignment="1">
      <alignment horizontal="center" vertical="center"/>
    </xf>
    <xf numFmtId="170" fontId="16" fillId="3" borderId="1" xfId="0" applyNumberFormat="1" applyFont="1" applyFill="1" applyBorder="1" applyAlignment="1">
      <alignment horizontal="center" vertical="center"/>
    </xf>
    <xf numFmtId="170" fontId="10" fillId="3" borderId="1" xfId="0" applyNumberFormat="1" applyFont="1" applyFill="1" applyBorder="1" applyAlignment="1">
      <alignment horizontal="center" vertical="center"/>
    </xf>
    <xf numFmtId="170" fontId="0" fillId="0" borderId="1" xfId="0" applyNumberFormat="1" applyBorder="1" applyAlignment="1">
      <alignment horizontal="center" vertical="center"/>
    </xf>
    <xf numFmtId="170" fontId="18" fillId="3" borderId="1" xfId="0" applyNumberFormat="1" applyFont="1" applyFill="1" applyBorder="1" applyAlignment="1">
      <alignment horizontal="center" vertical="center"/>
    </xf>
    <xf numFmtId="170" fontId="0" fillId="0" borderId="0" xfId="0" applyNumberFormat="1"/>
    <xf numFmtId="0" fontId="6" fillId="2" borderId="1" xfId="0" applyFont="1" applyFill="1" applyBorder="1" applyAlignment="1">
      <alignment horizontal="center"/>
    </xf>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wrapText="1"/>
    </xf>
    <xf numFmtId="14" fontId="6" fillId="0" borderId="1" xfId="0" applyNumberFormat="1" applyFont="1" applyBorder="1"/>
    <xf numFmtId="1" fontId="6"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pplyProtection="1">
      <alignment horizontal="left" vertical="center"/>
      <protection locked="0"/>
    </xf>
    <xf numFmtId="0" fontId="6" fillId="3" borderId="1" xfId="0" applyFont="1" applyFill="1" applyBorder="1" applyAlignment="1">
      <alignment horizontal="center" vertical="center" wrapText="1"/>
    </xf>
    <xf numFmtId="165" fontId="5" fillId="3" borderId="1" xfId="0" applyNumberFormat="1" applyFont="1" applyFill="1" applyBorder="1" applyAlignment="1" applyProtection="1">
      <alignment vertical="center"/>
      <protection locked="0"/>
    </xf>
    <xf numFmtId="14" fontId="1" fillId="0" borderId="1"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14" fontId="6" fillId="0" borderId="0" xfId="0" applyNumberFormat="1" applyFont="1"/>
    <xf numFmtId="14" fontId="5" fillId="3" borderId="1" xfId="0" applyNumberFormat="1" applyFont="1" applyFill="1" applyBorder="1" applyAlignment="1" applyProtection="1">
      <alignment horizontal="center" vertical="center"/>
      <protection locked="0"/>
    </xf>
    <xf numFmtId="14" fontId="5" fillId="0" borderId="6" xfId="0" applyNumberFormat="1" applyFont="1" applyBorder="1" applyAlignment="1" applyProtection="1">
      <alignment horizontal="center" vertical="center"/>
      <protection locked="0"/>
    </xf>
    <xf numFmtId="14" fontId="26" fillId="0" borderId="1" xfId="0" applyNumberFormat="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36" fillId="0" borderId="0" xfId="0" applyFont="1" applyAlignment="1">
      <alignment horizontal="center" vertical="center"/>
    </xf>
    <xf numFmtId="0" fontId="22" fillId="0" borderId="1" xfId="0" applyFont="1" applyBorder="1" applyAlignment="1">
      <alignment vertical="center"/>
    </xf>
    <xf numFmtId="0" fontId="23" fillId="0" borderId="0" xfId="0" applyFont="1" applyAlignment="1">
      <alignment vertical="center"/>
    </xf>
    <xf numFmtId="164" fontId="37" fillId="0" borderId="1" xfId="4" applyFont="1" applyBorder="1" applyAlignment="1">
      <alignment vertical="center"/>
    </xf>
    <xf numFmtId="164" fontId="37" fillId="0" borderId="0" xfId="4" applyFont="1" applyAlignment="1">
      <alignment vertical="center" wrapText="1"/>
    </xf>
    <xf numFmtId="0" fontId="32" fillId="0" borderId="0" xfId="0" applyFont="1" applyAlignment="1">
      <alignment horizontal="center" vertical="center"/>
    </xf>
    <xf numFmtId="165" fontId="5" fillId="0" borderId="1" xfId="0" applyNumberFormat="1" applyFont="1" applyBorder="1" applyAlignment="1" applyProtection="1">
      <alignment horizontal="center" vertical="center" wrapText="1"/>
      <protection locked="0"/>
    </xf>
    <xf numFmtId="164" fontId="37" fillId="0" borderId="0" xfId="4" applyFont="1" applyAlignment="1">
      <alignment horizontal="center" vertical="center"/>
    </xf>
    <xf numFmtId="3" fontId="37" fillId="0" borderId="0" xfId="0" applyNumberFormat="1" applyFont="1" applyAlignment="1">
      <alignment horizontal="center" vertical="center"/>
    </xf>
    <xf numFmtId="164" fontId="37" fillId="0" borderId="1" xfId="4" applyFont="1" applyBorder="1" applyAlignment="1">
      <alignment horizontal="center" vertical="center"/>
    </xf>
    <xf numFmtId="0" fontId="38" fillId="0" borderId="0" xfId="0" applyFont="1" applyAlignment="1">
      <alignment horizontal="center" vertical="center" wrapText="1"/>
    </xf>
    <xf numFmtId="164" fontId="5" fillId="0" borderId="4" xfId="4" applyFont="1" applyBorder="1" applyAlignment="1" applyProtection="1">
      <alignment horizontal="center" vertical="center"/>
      <protection locked="0"/>
    </xf>
    <xf numFmtId="0" fontId="38" fillId="0" borderId="1" xfId="0" applyFont="1" applyBorder="1" applyAlignment="1">
      <alignment horizontal="center" vertical="center" wrapText="1"/>
    </xf>
    <xf numFmtId="164" fontId="36" fillId="0" borderId="1" xfId="4" applyFont="1" applyBorder="1" applyAlignment="1">
      <alignment horizontal="center" vertical="center"/>
    </xf>
    <xf numFmtId="164" fontId="36" fillId="0" borderId="1" xfId="4" applyFont="1" applyBorder="1" applyAlignment="1">
      <alignment vertical="center"/>
    </xf>
    <xf numFmtId="0" fontId="36" fillId="0" borderId="1" xfId="0" applyFont="1" applyBorder="1" applyAlignment="1">
      <alignment horizontal="center" vertical="center"/>
    </xf>
    <xf numFmtId="0" fontId="23" fillId="0" borderId="1" xfId="0" applyFont="1" applyBorder="1" applyAlignment="1">
      <alignment vertical="center" wrapText="1"/>
    </xf>
    <xf numFmtId="0" fontId="31" fillId="0" borderId="0" xfId="0" applyFont="1" applyAlignment="1">
      <alignment horizontal="justify" vertical="center"/>
    </xf>
    <xf numFmtId="0" fontId="39" fillId="0" borderId="0" xfId="0" applyFont="1" applyAlignment="1">
      <alignment horizontal="center" vertical="center"/>
    </xf>
    <xf numFmtId="0" fontId="5" fillId="0" borderId="5" xfId="0"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32" fillId="0" borderId="1" xfId="0" applyFont="1" applyBorder="1" applyAlignment="1">
      <alignment wrapText="1"/>
    </xf>
    <xf numFmtId="0" fontId="40" fillId="6"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40" fillId="0" borderId="1" xfId="0" applyFont="1" applyBorder="1" applyAlignment="1">
      <alignment wrapText="1"/>
    </xf>
    <xf numFmtId="0" fontId="13" fillId="3" borderId="4" xfId="0" applyFont="1" applyFill="1" applyBorder="1" applyAlignment="1">
      <alignment horizontal="center" vertical="center" wrapText="1"/>
    </xf>
    <xf numFmtId="0" fontId="0" fillId="0" borderId="0" xfId="0" applyAlignment="1">
      <alignment horizontal="center" vertical="center"/>
    </xf>
    <xf numFmtId="0" fontId="41" fillId="3" borderId="1" xfId="0" applyFont="1" applyFill="1" applyBorder="1" applyAlignment="1">
      <alignment horizontal="center" vertical="center" wrapText="1"/>
    </xf>
    <xf numFmtId="0" fontId="0" fillId="3" borderId="1" xfId="0" applyFill="1" applyBorder="1"/>
    <xf numFmtId="14" fontId="0" fillId="3" borderId="1" xfId="0" applyNumberFormat="1" applyFill="1" applyBorder="1"/>
    <xf numFmtId="0" fontId="0" fillId="3" borderId="1" xfId="0" applyFill="1" applyBorder="1" applyAlignment="1">
      <alignment horizontal="center" wrapText="1"/>
    </xf>
    <xf numFmtId="170" fontId="0" fillId="3" borderId="1" xfId="0" applyNumberFormat="1" applyFill="1" applyBorder="1" applyAlignment="1">
      <alignment horizontal="center" vertical="center" wrapText="1"/>
    </xf>
    <xf numFmtId="0" fontId="4" fillId="0" borderId="0" xfId="2" applyAlignment="1">
      <alignment horizontal="center" vertical="center" wrapText="1"/>
    </xf>
    <xf numFmtId="0" fontId="42" fillId="0" borderId="0" xfId="0" applyFont="1" applyAlignment="1">
      <alignment horizontal="center" vertical="center"/>
    </xf>
    <xf numFmtId="0" fontId="32" fillId="0" borderId="0" xfId="0" applyFont="1"/>
    <xf numFmtId="0" fontId="8" fillId="0" borderId="0" xfId="0" applyFont="1" applyAlignment="1">
      <alignment vertical="center" wrapText="1"/>
    </xf>
    <xf numFmtId="0" fontId="43" fillId="0" borderId="1" xfId="0" applyFont="1" applyBorder="1" applyAlignment="1">
      <alignment horizontal="center"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36" fillId="0" borderId="0" xfId="0" applyFont="1" applyAlignment="1">
      <alignment vertical="center" wrapText="1"/>
    </xf>
    <xf numFmtId="0" fontId="47" fillId="0" borderId="0" xfId="0" applyFont="1" applyAlignment="1">
      <alignment horizontal="center" vertical="center"/>
    </xf>
    <xf numFmtId="0" fontId="0" fillId="0" borderId="0" xfId="0" applyAlignment="1">
      <alignment wrapText="1"/>
    </xf>
    <xf numFmtId="0" fontId="4" fillId="0" borderId="0" xfId="2" applyAlignment="1">
      <alignment wrapText="1"/>
    </xf>
    <xf numFmtId="0" fontId="3" fillId="0" borderId="2" xfId="0" applyFont="1" applyBorder="1" applyAlignment="1">
      <alignment horizontal="center" vertical="center" wrapText="1"/>
    </xf>
    <xf numFmtId="164" fontId="3" fillId="0" borderId="1" xfId="4" applyFont="1" applyBorder="1" applyAlignment="1">
      <alignment horizontal="center" vertical="center" wrapText="1"/>
    </xf>
    <xf numFmtId="164" fontId="3" fillId="0" borderId="3" xfId="4"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lignment horizontal="center" vertical="center" wrapText="1"/>
    </xf>
    <xf numFmtId="164" fontId="3" fillId="0" borderId="1" xfId="4" applyFont="1" applyBorder="1" applyAlignment="1" applyProtection="1">
      <alignment horizontal="center" vertical="center"/>
      <protection locked="0"/>
    </xf>
    <xf numFmtId="0" fontId="49" fillId="0" borderId="0" xfId="2" applyFont="1" applyAlignment="1">
      <alignment horizontal="center" vertical="center" wrapText="1"/>
    </xf>
    <xf numFmtId="0" fontId="50"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166" fontId="3" fillId="0" borderId="3" xfId="0" applyNumberFormat="1" applyFont="1" applyBorder="1" applyAlignment="1">
      <alignment horizontal="center" vertical="center" wrapText="1"/>
    </xf>
    <xf numFmtId="0" fontId="48" fillId="0" borderId="0" xfId="0" applyFont="1" applyAlignment="1">
      <alignment wrapText="1"/>
    </xf>
    <xf numFmtId="0" fontId="51" fillId="0" borderId="0" xfId="0" applyFont="1" applyAlignment="1">
      <alignment wrapText="1"/>
    </xf>
    <xf numFmtId="164" fontId="52" fillId="0" borderId="1" xfId="4" applyFont="1" applyBorder="1" applyAlignment="1">
      <alignment vertical="center" wrapText="1"/>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0" fontId="53" fillId="3" borderId="0" xfId="0" applyFont="1" applyFill="1" applyAlignment="1">
      <alignment horizontal="center" vertical="center"/>
    </xf>
    <xf numFmtId="0" fontId="6" fillId="3" borderId="2" xfId="0" applyFont="1" applyFill="1" applyBorder="1" applyAlignment="1">
      <alignment horizontal="center" vertical="center" wrapText="1"/>
    </xf>
    <xf numFmtId="164" fontId="6" fillId="3" borderId="1" xfId="4"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4" fillId="3" borderId="1" xfId="2" applyNumberForma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47" fillId="3" borderId="0" xfId="0" applyFont="1" applyFill="1" applyAlignment="1">
      <alignment horizontal="center" vertical="center"/>
    </xf>
    <xf numFmtId="164" fontId="6" fillId="3" borderId="3" xfId="4"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54" fillId="0" borderId="0" xfId="0" applyFont="1" applyAlignment="1">
      <alignment horizontal="center" vertical="center"/>
    </xf>
    <xf numFmtId="0" fontId="0" fillId="3" borderId="1" xfId="0" applyFill="1" applyBorder="1" applyAlignment="1">
      <alignment vertical="center"/>
    </xf>
    <xf numFmtId="14" fontId="0" fillId="0" borderId="0" xfId="0" applyNumberFormat="1" applyAlignment="1">
      <alignment horizontal="center" vertical="center"/>
    </xf>
    <xf numFmtId="164" fontId="36" fillId="0" borderId="0" xfId="4" applyFont="1" applyAlignment="1">
      <alignment horizontal="center" vertical="center"/>
    </xf>
    <xf numFmtId="0" fontId="36" fillId="0" borderId="0" xfId="0" applyFont="1" applyAlignment="1">
      <alignment wrapText="1"/>
    </xf>
    <xf numFmtId="164" fontId="36" fillId="0" borderId="0" xfId="4" applyFont="1" applyAlignment="1">
      <alignment horizontal="center" vertical="center" wrapText="1"/>
    </xf>
    <xf numFmtId="0" fontId="38" fillId="0" borderId="1" xfId="0" applyFont="1" applyBorder="1" applyAlignment="1">
      <alignment wrapText="1"/>
    </xf>
    <xf numFmtId="0" fontId="37" fillId="0" borderId="0" xfId="0" applyFont="1" applyAlignment="1">
      <alignment vertical="center" wrapText="1"/>
    </xf>
    <xf numFmtId="0" fontId="55" fillId="0" borderId="0" xfId="0" applyFont="1" applyAlignment="1">
      <alignment horizontal="center" vertical="center"/>
    </xf>
    <xf numFmtId="0" fontId="55" fillId="0" borderId="0" xfId="0" applyFont="1" applyAlignment="1">
      <alignment horizontal="center" vertical="center" wrapText="1"/>
    </xf>
    <xf numFmtId="0" fontId="32" fillId="0" borderId="1" xfId="0" applyFont="1" applyBorder="1" applyAlignment="1">
      <alignment vertical="center" wrapText="1"/>
    </xf>
    <xf numFmtId="0" fontId="23" fillId="0" borderId="0" xfId="0" applyFont="1" applyAlignment="1">
      <alignment vertical="center" wrapText="1"/>
    </xf>
    <xf numFmtId="0" fontId="8" fillId="0" borderId="1" xfId="0" applyFont="1" applyBorder="1" applyAlignment="1">
      <alignment horizontal="center" vertical="center" wrapText="1"/>
    </xf>
    <xf numFmtId="164" fontId="6" fillId="0" borderId="4" xfId="4" applyFont="1" applyBorder="1" applyAlignment="1">
      <alignment horizontal="center" vertical="center" wrapText="1"/>
    </xf>
    <xf numFmtId="164" fontId="56" fillId="0" borderId="0" xfId="4" applyFont="1" applyAlignment="1">
      <alignment horizontal="center" vertical="center"/>
    </xf>
    <xf numFmtId="170" fontId="36" fillId="0" borderId="0" xfId="0" applyNumberFormat="1" applyFont="1" applyAlignment="1">
      <alignment horizontal="center" vertical="center"/>
    </xf>
    <xf numFmtId="0" fontId="23" fillId="0" borderId="0" xfId="0" applyFont="1" applyAlignment="1">
      <alignment horizontal="center" vertical="center"/>
    </xf>
    <xf numFmtId="0" fontId="38" fillId="0" borderId="0" xfId="0" applyFont="1" applyAlignment="1">
      <alignment wrapText="1"/>
    </xf>
    <xf numFmtId="0" fontId="37" fillId="0" borderId="0" xfId="0" applyFont="1" applyAlignment="1">
      <alignment horizontal="center" vertical="center" wrapText="1"/>
    </xf>
    <xf numFmtId="0" fontId="37"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37" fillId="3" borderId="1" xfId="0" applyFont="1" applyFill="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0" xfId="0" applyFont="1" applyAlignment="1">
      <alignment horizontal="center" vertical="center" wrapText="1"/>
    </xf>
    <xf numFmtId="0" fontId="31" fillId="3"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54" fillId="0" borderId="0" xfId="0" applyFont="1" applyAlignment="1">
      <alignment horizontal="center" vertical="center" wrapText="1"/>
    </xf>
    <xf numFmtId="164" fontId="27" fillId="0" borderId="0" xfId="4" applyFont="1" applyAlignment="1">
      <alignment vertical="center"/>
    </xf>
    <xf numFmtId="164" fontId="5" fillId="0" borderId="1" xfId="4" applyFont="1" applyBorder="1" applyAlignment="1">
      <alignment horizontal="center" vertical="center"/>
    </xf>
    <xf numFmtId="164" fontId="6" fillId="0" borderId="0" xfId="4" applyFont="1" applyAlignment="1">
      <alignment horizontal="center" vertical="center"/>
    </xf>
    <xf numFmtId="164" fontId="31" fillId="0" borderId="0" xfId="4" applyFont="1" applyAlignment="1">
      <alignment horizontal="center" vertical="center"/>
    </xf>
    <xf numFmtId="164" fontId="31" fillId="0" borderId="0" xfId="4" applyFont="1" applyAlignment="1">
      <alignment vertical="center"/>
    </xf>
    <xf numFmtId="0" fontId="60" fillId="0" borderId="0" xfId="0" applyFont="1" applyAlignment="1">
      <alignment horizontal="center" vertical="center"/>
    </xf>
    <xf numFmtId="0" fontId="61" fillId="0" borderId="0" xfId="0" applyNumberFormat="1" applyFont="1" applyAlignment="1">
      <alignment horizontal="center" vertical="center"/>
    </xf>
    <xf numFmtId="0" fontId="30" fillId="0" borderId="0" xfId="0" applyFont="1" applyAlignment="1">
      <alignment horizontal="center" vertical="center" wrapText="1"/>
    </xf>
    <xf numFmtId="0" fontId="8" fillId="0" borderId="0" xfId="0" applyFont="1" applyAlignment="1">
      <alignment horizontal="center" vertical="center" wrapText="1"/>
    </xf>
    <xf numFmtId="0" fontId="18" fillId="0" borderId="0" xfId="0" applyFont="1" applyAlignment="1">
      <alignment horizontal="left" vertical="center" wrapText="1"/>
    </xf>
    <xf numFmtId="0" fontId="62" fillId="0" borderId="0" xfId="0" applyFont="1" applyAlignment="1">
      <alignment wrapText="1"/>
    </xf>
    <xf numFmtId="0" fontId="38" fillId="0" borderId="0" xfId="0" applyFont="1"/>
    <xf numFmtId="0" fontId="4" fillId="3" borderId="1" xfId="2"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vertical="center" wrapText="1"/>
    </xf>
    <xf numFmtId="170" fontId="0" fillId="0" borderId="1" xfId="4" applyNumberFormat="1" applyFont="1" applyBorder="1" applyAlignment="1">
      <alignment vertical="center"/>
    </xf>
    <xf numFmtId="0" fontId="0" fillId="0" borderId="0" xfId="0" applyAlignment="1">
      <alignment vertical="center"/>
    </xf>
    <xf numFmtId="0" fontId="13" fillId="3" borderId="1" xfId="0" applyFont="1" applyFill="1" applyBorder="1" applyAlignment="1">
      <alignment horizontal="center" vertical="center" wrapText="1"/>
    </xf>
    <xf numFmtId="0" fontId="17" fillId="0" borderId="1" xfId="0" applyFont="1" applyFill="1" applyBorder="1" applyAlignment="1">
      <alignment horizontal="center" vertical="center"/>
    </xf>
    <xf numFmtId="170" fontId="19" fillId="3" borderId="1" xfId="0" applyNumberFormat="1" applyFont="1" applyFill="1" applyBorder="1" applyAlignment="1">
      <alignment horizontal="center" vertical="center" wrapText="1"/>
    </xf>
    <xf numFmtId="164" fontId="0" fillId="0" borderId="1" xfId="4" applyFont="1" applyBorder="1"/>
    <xf numFmtId="170" fontId="0" fillId="0" borderId="1" xfId="0" applyNumberFormat="1" applyBorder="1" applyAlignment="1">
      <alignment vertical="center"/>
    </xf>
    <xf numFmtId="0" fontId="13" fillId="3" borderId="1" xfId="0" applyFont="1" applyFill="1" applyBorder="1" applyAlignment="1">
      <alignment horizontal="center" vertical="center" wrapText="1"/>
    </xf>
    <xf numFmtId="0" fontId="0" fillId="3" borderId="0" xfId="0" applyFill="1"/>
    <xf numFmtId="0" fontId="0" fillId="0" borderId="1" xfId="0" applyBorder="1" applyAlignment="1">
      <alignment horizontal="center"/>
    </xf>
    <xf numFmtId="170" fontId="0" fillId="0" borderId="1" xfId="0" applyNumberFormat="1" applyBorder="1"/>
  </cellXfs>
  <cellStyles count="6">
    <cellStyle name="Hipervínculo" xfId="2" builtinId="8"/>
    <cellStyle name="Moneda" xfId="4" builtinId="4"/>
    <cellStyle name="Moneda 2" xfId="5" xr:uid="{6565634C-BC57-4203-A24C-4775D24C99B5}"/>
    <cellStyle name="Normal" xfId="0" builtinId="0"/>
    <cellStyle name="Normal 2" xfId="1" xr:uid="{00000000-0005-0000-0000-000003000000}"/>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afaelrubiocardozo@hotmail.com" TargetMode="External"/><Relationship Id="rId18" Type="http://schemas.openxmlformats.org/officeDocument/2006/relationships/hyperlink" Target="https://community.secop.gov.co/Public/Tendering/OpportunityDetail/Index?noticeUID=CO1.NTC.3878273&amp;isFromPublicArea=True&amp;isModal=False" TargetMode="External"/><Relationship Id="rId26" Type="http://schemas.openxmlformats.org/officeDocument/2006/relationships/hyperlink" Target="mailto:DAVID.CELY24@GMAIL.COM" TargetMode="External"/><Relationship Id="rId21" Type="http://schemas.openxmlformats.org/officeDocument/2006/relationships/hyperlink" Target="mailto:dominiclealm@gmail.com" TargetMode="External"/><Relationship Id="rId34" Type="http://schemas.openxmlformats.org/officeDocument/2006/relationships/hyperlink" Target="mailto:dixon.cardenas@colsubsidio.com" TargetMode="External"/><Relationship Id="rId7" Type="http://schemas.openxmlformats.org/officeDocument/2006/relationships/hyperlink" Target="mailto:DAVID.CELY24@GMAIL.COM" TargetMode="External"/><Relationship Id="rId12" Type="http://schemas.openxmlformats.org/officeDocument/2006/relationships/hyperlink" Target="mailto:CRISTIANJIMENEZ21@HOTMAIL.COM" TargetMode="External"/><Relationship Id="rId17" Type="http://schemas.openxmlformats.org/officeDocument/2006/relationships/hyperlink" Target="https://community.secop.gov.co/Public/Tendering/OpportunityDetail/Index?noticeUID=CO1.NTC.4175471&amp;isFromPublicArea=True&amp;isModal=False" TargetMode="External"/><Relationship Id="rId25" Type="http://schemas.openxmlformats.org/officeDocument/2006/relationships/hyperlink" Target="mailto:DIEPAEZROJAS@HOTMAIL.COM" TargetMode="External"/><Relationship Id="rId33" Type="http://schemas.openxmlformats.org/officeDocument/2006/relationships/hyperlink" Target="mailto:utcambiandoelfuturo@gmail.com" TargetMode="External"/><Relationship Id="rId2" Type="http://schemas.openxmlformats.org/officeDocument/2006/relationships/hyperlink" Target="mailto:astridgarzon.ng@gmail.com" TargetMode="External"/><Relationship Id="rId16" Type="http://schemas.openxmlformats.org/officeDocument/2006/relationships/hyperlink" Target="mailto:apovedapinilla@gmail.com" TargetMode="External"/><Relationship Id="rId20" Type="http://schemas.openxmlformats.org/officeDocument/2006/relationships/hyperlink" Target="mailto:CORPORACIONSOCIALJUNTOS@GMAIL.COM" TargetMode="External"/><Relationship Id="rId29" Type="http://schemas.openxmlformats.org/officeDocument/2006/relationships/hyperlink" Target="mailto:contratacion@contraloriadecundinamarca.gov.co" TargetMode="External"/><Relationship Id="rId1" Type="http://schemas.openxmlformats.org/officeDocument/2006/relationships/hyperlink" Target="mailto:dominiclealm@gmail.com" TargetMode="External"/><Relationship Id="rId6" Type="http://schemas.openxmlformats.org/officeDocument/2006/relationships/hyperlink" Target="mailto:CALICHE_13@HOTMAIL.COM" TargetMode="External"/><Relationship Id="rId11" Type="http://schemas.openxmlformats.org/officeDocument/2006/relationships/hyperlink" Target="mailto:CORPORACIONSOCIALJUNTOS@GMAIL.COM" TargetMode="External"/><Relationship Id="rId24" Type="http://schemas.openxmlformats.org/officeDocument/2006/relationships/hyperlink" Target="mailto:lizethcastellanos08@gmail.com" TargetMode="External"/><Relationship Id="rId32" Type="http://schemas.openxmlformats.org/officeDocument/2006/relationships/hyperlink" Target="mailto:utcambiandoelfuturo@gmail.com" TargetMode="External"/><Relationship Id="rId37" Type="http://schemas.openxmlformats.org/officeDocument/2006/relationships/printerSettings" Target="../printerSettings/printerSettings1.bin"/><Relationship Id="rId5" Type="http://schemas.openxmlformats.org/officeDocument/2006/relationships/hyperlink" Target="mailto:CARLOS70ROJAS@YAHOO.ES" TargetMode="External"/><Relationship Id="rId15" Type="http://schemas.openxmlformats.org/officeDocument/2006/relationships/hyperlink" Target="mailto:ricardoperilla@gmail.com" TargetMode="External"/><Relationship Id="rId23" Type="http://schemas.openxmlformats.org/officeDocument/2006/relationships/hyperlink" Target="mailto:astridgarzon.ng@gmail.com" TargetMode="External"/><Relationship Id="rId28" Type="http://schemas.openxmlformats.org/officeDocument/2006/relationships/hyperlink" Target="mailto:ANGELICACBELLO@GMAIL.COM" TargetMode="External"/><Relationship Id="rId36" Type="http://schemas.openxmlformats.org/officeDocument/2006/relationships/hyperlink" Target="mailto:leidymancipe07@gmail.com" TargetMode="External"/><Relationship Id="rId10" Type="http://schemas.openxmlformats.org/officeDocument/2006/relationships/hyperlink" Target="mailto:CORPORACIONSOCIALJUNTOS@GMAIL.COM" TargetMode="External"/><Relationship Id="rId19" Type="http://schemas.openxmlformats.org/officeDocument/2006/relationships/hyperlink" Target="mailto:CORPORACIONSOCIALJUNTOS@GMAIL.COM" TargetMode="External"/><Relationship Id="rId31" Type="http://schemas.openxmlformats.org/officeDocument/2006/relationships/hyperlink" Target="mailto:licitaciones@eycingenieros.com" TargetMode="External"/><Relationship Id="rId4" Type="http://schemas.openxmlformats.org/officeDocument/2006/relationships/hyperlink" Target="mailto:LIZCA_2@HOTMAIL.COM" TargetMode="External"/><Relationship Id="rId9" Type="http://schemas.openxmlformats.org/officeDocument/2006/relationships/hyperlink" Target="mailto:DIEPAEZROJAS@HOTMAIL.COM" TargetMode="External"/><Relationship Id="rId14" Type="http://schemas.openxmlformats.org/officeDocument/2006/relationships/hyperlink" Target="mailto:MUNOZLADINO@GMAIL.COM" TargetMode="External"/><Relationship Id="rId22" Type="http://schemas.openxmlformats.org/officeDocument/2006/relationships/hyperlink" Target="mailto:CALICHE_13@HOTMAIL.COM" TargetMode="External"/><Relationship Id="rId27" Type="http://schemas.openxmlformats.org/officeDocument/2006/relationships/hyperlink" Target="mailto:apovedapinilla@gmail.com" TargetMode="External"/><Relationship Id="rId30" Type="http://schemas.openxmlformats.org/officeDocument/2006/relationships/hyperlink" Target="mailto:CRISTIANJIMENEZ21@HOTMAIL.COM" TargetMode="External"/><Relationship Id="rId35" Type="http://schemas.openxmlformats.org/officeDocument/2006/relationships/hyperlink" Target="mailto:MUNOZLADINO@GMAIL.COM" TargetMode="External"/><Relationship Id="rId8" Type="http://schemas.openxmlformats.org/officeDocument/2006/relationships/hyperlink" Target="mailto:ANGELICACBELLO@GMAIL.COM" TargetMode="External"/><Relationship Id="rId3" Type="http://schemas.openxmlformats.org/officeDocument/2006/relationships/hyperlink" Target="mailto:lizethcastellanos0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7"/>
  <sheetViews>
    <sheetView zoomScale="71" zoomScaleNormal="104" workbookViewId="0">
      <pane ySplit="1" topLeftCell="A64" activePane="bottomLeft" state="frozen"/>
      <selection pane="bottomLeft" sqref="A1:XFD1"/>
    </sheetView>
  </sheetViews>
  <sheetFormatPr baseColWidth="10" defaultColWidth="11.5703125" defaultRowHeight="12"/>
  <cols>
    <col min="1" max="2" width="20.42578125" style="13" customWidth="1"/>
    <col min="3" max="3" width="21.42578125" style="13" customWidth="1"/>
    <col min="4" max="6" width="20.42578125" style="13" customWidth="1"/>
    <col min="7" max="7" width="23" style="13" customWidth="1"/>
    <col min="8" max="8" width="65" style="284" customWidth="1"/>
    <col min="9" max="9" width="20.42578125" style="13" customWidth="1"/>
    <col min="10" max="11" width="20.42578125" style="48" customWidth="1"/>
    <col min="12" max="12" width="24.42578125" style="78" customWidth="1"/>
    <col min="13" max="13" width="20.42578125" style="13" customWidth="1"/>
    <col min="14" max="14" width="20.42578125" style="78" customWidth="1"/>
    <col min="15" max="15" width="20.42578125" style="13" customWidth="1"/>
    <col min="16" max="17" width="20.42578125" style="183" customWidth="1"/>
    <col min="18" max="18" width="20.42578125" style="13" customWidth="1"/>
    <col min="19" max="19" width="16.5703125" style="13" customWidth="1"/>
    <col min="20" max="20" width="21.5703125" style="13" customWidth="1"/>
    <col min="21" max="21" width="14.85546875" style="13" customWidth="1"/>
    <col min="22" max="22" width="65.5703125" style="13" customWidth="1"/>
    <col min="23" max="24" width="14.85546875" style="13" customWidth="1"/>
    <col min="25" max="25" width="21.140625" style="48" customWidth="1"/>
    <col min="26" max="26" width="36.5703125" style="13" bestFit="1" customWidth="1"/>
    <col min="27" max="16384" width="11.5703125" style="13"/>
  </cols>
  <sheetData>
    <row r="1" spans="1:26" ht="33.75">
      <c r="A1" s="1" t="s">
        <v>0</v>
      </c>
      <c r="B1" s="1" t="s">
        <v>40</v>
      </c>
      <c r="C1" s="1" t="s">
        <v>4</v>
      </c>
      <c r="D1" s="1" t="s">
        <v>1</v>
      </c>
      <c r="E1" s="1" t="s">
        <v>2</v>
      </c>
      <c r="F1" s="1" t="s">
        <v>41</v>
      </c>
      <c r="G1" s="1" t="s">
        <v>42</v>
      </c>
      <c r="H1" s="286" t="s">
        <v>3</v>
      </c>
      <c r="I1" s="1" t="s">
        <v>43</v>
      </c>
      <c r="J1" s="1" t="s">
        <v>44</v>
      </c>
      <c r="K1" s="83" t="s">
        <v>45</v>
      </c>
      <c r="L1" s="76" t="s">
        <v>83</v>
      </c>
      <c r="M1" s="88" t="s">
        <v>46</v>
      </c>
      <c r="N1" s="76" t="s">
        <v>47</v>
      </c>
      <c r="O1" s="84" t="s">
        <v>48</v>
      </c>
      <c r="P1" s="181" t="s">
        <v>49</v>
      </c>
      <c r="Q1" s="181" t="s">
        <v>101</v>
      </c>
      <c r="R1" s="2" t="s">
        <v>50</v>
      </c>
      <c r="S1" s="2" t="s">
        <v>51</v>
      </c>
      <c r="T1" s="2" t="s">
        <v>52</v>
      </c>
      <c r="U1" s="2" t="s">
        <v>53</v>
      </c>
      <c r="V1" s="2" t="s">
        <v>54</v>
      </c>
      <c r="W1" s="2" t="s">
        <v>55</v>
      </c>
      <c r="X1" s="2" t="s">
        <v>56</v>
      </c>
      <c r="Y1" s="132" t="s">
        <v>57</v>
      </c>
      <c r="Z1" s="2" t="s">
        <v>58</v>
      </c>
    </row>
    <row r="2" spans="1:26" ht="126.6" customHeight="1">
      <c r="A2" s="5" t="s">
        <v>6</v>
      </c>
      <c r="B2" s="5" t="s">
        <v>59</v>
      </c>
      <c r="C2" s="6" t="s">
        <v>106</v>
      </c>
      <c r="D2" s="7" t="s">
        <v>121</v>
      </c>
      <c r="E2" s="133">
        <v>1032485324</v>
      </c>
      <c r="F2" s="7" t="s">
        <v>122</v>
      </c>
      <c r="G2" s="4" t="s">
        <v>123</v>
      </c>
      <c r="H2" s="287" t="s">
        <v>125</v>
      </c>
      <c r="I2" s="7" t="s">
        <v>96</v>
      </c>
      <c r="J2" s="7">
        <v>50</v>
      </c>
      <c r="K2" s="118">
        <v>44</v>
      </c>
      <c r="L2" s="134">
        <v>14000000</v>
      </c>
      <c r="M2" s="135">
        <v>3500000</v>
      </c>
      <c r="N2" s="134"/>
      <c r="O2" s="136"/>
      <c r="P2" s="182">
        <v>44958</v>
      </c>
      <c r="Q2" s="182">
        <v>45077</v>
      </c>
      <c r="R2" s="116"/>
      <c r="S2" s="134"/>
      <c r="T2" s="134"/>
      <c r="U2" s="116"/>
      <c r="V2" s="232" t="s">
        <v>358</v>
      </c>
      <c r="W2" s="116"/>
      <c r="X2" s="116" t="s">
        <v>124</v>
      </c>
      <c r="Y2" s="96" t="s">
        <v>182</v>
      </c>
      <c r="Z2" s="116" t="s">
        <v>115</v>
      </c>
    </row>
    <row r="3" spans="1:26" s="94" customFormat="1" ht="128.1" customHeight="1">
      <c r="A3" s="126" t="s">
        <v>7</v>
      </c>
      <c r="B3" s="126" t="s">
        <v>59</v>
      </c>
      <c r="C3" s="127" t="s">
        <v>106</v>
      </c>
      <c r="D3" s="128" t="s">
        <v>126</v>
      </c>
      <c r="E3" s="133">
        <v>1069899853</v>
      </c>
      <c r="F3" s="7" t="s">
        <v>63</v>
      </c>
      <c r="G3" s="4" t="s">
        <v>64</v>
      </c>
      <c r="H3" s="282" t="s">
        <v>127</v>
      </c>
      <c r="I3" s="128" t="s">
        <v>96</v>
      </c>
      <c r="J3" s="128">
        <v>26</v>
      </c>
      <c r="K3" s="130">
        <v>45</v>
      </c>
      <c r="L3" s="138">
        <v>16363600</v>
      </c>
      <c r="M3" s="139">
        <v>4090900</v>
      </c>
      <c r="N3" s="138"/>
      <c r="O3" s="140"/>
      <c r="P3" s="182">
        <v>44958</v>
      </c>
      <c r="Q3" s="182">
        <v>45077</v>
      </c>
      <c r="R3" s="141"/>
      <c r="S3" s="138"/>
      <c r="T3" s="138"/>
      <c r="U3" s="141"/>
      <c r="V3" s="231" t="s">
        <v>359</v>
      </c>
      <c r="W3" s="141"/>
      <c r="X3" s="141" t="s">
        <v>124</v>
      </c>
      <c r="Y3" s="96" t="s">
        <v>183</v>
      </c>
      <c r="Z3" s="141" t="s">
        <v>128</v>
      </c>
    </row>
    <row r="4" spans="1:26" s="94" customFormat="1" ht="123" customHeight="1">
      <c r="A4" s="126" t="s">
        <v>8</v>
      </c>
      <c r="B4" s="126" t="s">
        <v>59</v>
      </c>
      <c r="C4" s="127" t="s">
        <v>106</v>
      </c>
      <c r="D4" s="7" t="s">
        <v>37</v>
      </c>
      <c r="E4" s="133">
        <v>1072193992</v>
      </c>
      <c r="F4" s="7" t="s">
        <v>73</v>
      </c>
      <c r="G4" s="14" t="s">
        <v>74</v>
      </c>
      <c r="H4" s="283" t="s">
        <v>129</v>
      </c>
      <c r="I4" s="128" t="s">
        <v>96</v>
      </c>
      <c r="J4" s="128">
        <v>25</v>
      </c>
      <c r="K4" s="130">
        <v>46</v>
      </c>
      <c r="L4" s="138">
        <v>14000000</v>
      </c>
      <c r="M4" s="139">
        <v>3500000</v>
      </c>
      <c r="N4" s="138"/>
      <c r="O4" s="140"/>
      <c r="P4" s="182">
        <v>44958</v>
      </c>
      <c r="Q4" s="182">
        <v>45077</v>
      </c>
      <c r="R4" s="141"/>
      <c r="S4" s="138"/>
      <c r="T4" s="138"/>
      <c r="U4" s="141"/>
      <c r="V4" s="231" t="s">
        <v>360</v>
      </c>
      <c r="W4" s="141"/>
      <c r="X4" s="141" t="s">
        <v>124</v>
      </c>
      <c r="Y4" s="96" t="s">
        <v>185</v>
      </c>
      <c r="Z4" s="141" t="s">
        <v>128</v>
      </c>
    </row>
    <row r="5" spans="1:26" ht="116.1" customHeight="1">
      <c r="A5" s="5" t="s">
        <v>9</v>
      </c>
      <c r="B5" s="5" t="s">
        <v>59</v>
      </c>
      <c r="C5" s="6" t="s">
        <v>106</v>
      </c>
      <c r="D5" s="7" t="s">
        <v>34</v>
      </c>
      <c r="E5" s="133">
        <v>55314089</v>
      </c>
      <c r="F5" s="7" t="s">
        <v>67</v>
      </c>
      <c r="G5" s="14" t="s">
        <v>68</v>
      </c>
      <c r="H5" s="282" t="s">
        <v>130</v>
      </c>
      <c r="I5" s="7" t="s">
        <v>61</v>
      </c>
      <c r="J5" s="7">
        <v>47</v>
      </c>
      <c r="K5" s="118">
        <v>47</v>
      </c>
      <c r="L5" s="134">
        <v>44999900</v>
      </c>
      <c r="M5" s="135">
        <v>4090900</v>
      </c>
      <c r="N5" s="134"/>
      <c r="O5" s="136"/>
      <c r="P5" s="182">
        <v>44958</v>
      </c>
      <c r="Q5" s="182">
        <v>45290</v>
      </c>
      <c r="R5" s="116"/>
      <c r="S5" s="134"/>
      <c r="T5" s="134"/>
      <c r="U5" s="116"/>
      <c r="V5" s="231" t="s">
        <v>361</v>
      </c>
      <c r="W5" s="116"/>
      <c r="X5" s="116" t="s">
        <v>62</v>
      </c>
      <c r="Y5" s="96" t="s">
        <v>184</v>
      </c>
      <c r="Z5" s="116" t="s">
        <v>128</v>
      </c>
    </row>
    <row r="6" spans="1:26" s="94" customFormat="1" ht="123.95" customHeight="1">
      <c r="A6" s="126" t="s">
        <v>10</v>
      </c>
      <c r="B6" s="126" t="s">
        <v>59</v>
      </c>
      <c r="C6" s="127" t="s">
        <v>106</v>
      </c>
      <c r="D6" s="7" t="s">
        <v>35</v>
      </c>
      <c r="E6" s="133">
        <v>79542427</v>
      </c>
      <c r="F6" s="7" t="s">
        <v>69</v>
      </c>
      <c r="G6" s="14" t="s">
        <v>70</v>
      </c>
      <c r="H6" s="283" t="s">
        <v>131</v>
      </c>
      <c r="I6" s="128" t="s">
        <v>100</v>
      </c>
      <c r="J6" s="128">
        <v>31</v>
      </c>
      <c r="K6" s="130">
        <v>49</v>
      </c>
      <c r="L6" s="138">
        <v>56000000</v>
      </c>
      <c r="M6" s="139">
        <v>7000000</v>
      </c>
      <c r="N6" s="138"/>
      <c r="O6" s="140"/>
      <c r="P6" s="182">
        <v>44958</v>
      </c>
      <c r="Q6" s="184">
        <v>45200</v>
      </c>
      <c r="R6" s="141"/>
      <c r="S6" s="138"/>
      <c r="T6" s="138"/>
      <c r="U6" s="141"/>
      <c r="V6" s="231" t="s">
        <v>362</v>
      </c>
      <c r="W6" s="141"/>
      <c r="X6" s="141" t="s">
        <v>62</v>
      </c>
      <c r="Y6" s="96" t="s">
        <v>186</v>
      </c>
      <c r="Z6" s="141" t="s">
        <v>128</v>
      </c>
    </row>
    <row r="7" spans="1:26" s="94" customFormat="1" ht="156" customHeight="1">
      <c r="A7" s="126" t="s">
        <v>11</v>
      </c>
      <c r="B7" s="126" t="s">
        <v>59</v>
      </c>
      <c r="C7" s="127" t="s">
        <v>106</v>
      </c>
      <c r="D7" s="128" t="s">
        <v>22</v>
      </c>
      <c r="E7" s="137">
        <v>80134073</v>
      </c>
      <c r="F7" s="128" t="s">
        <v>65</v>
      </c>
      <c r="G7" s="129" t="s">
        <v>66</v>
      </c>
      <c r="H7" s="282" t="s">
        <v>132</v>
      </c>
      <c r="I7" s="128" t="s">
        <v>96</v>
      </c>
      <c r="J7" s="128">
        <v>42</v>
      </c>
      <c r="K7" s="130">
        <v>50</v>
      </c>
      <c r="L7" s="138">
        <v>18000000</v>
      </c>
      <c r="M7" s="139">
        <f>+L7/4</f>
        <v>4500000</v>
      </c>
      <c r="N7" s="138"/>
      <c r="O7" s="140"/>
      <c r="P7" s="182">
        <v>44958</v>
      </c>
      <c r="Q7" s="182" t="s">
        <v>133</v>
      </c>
      <c r="R7" s="141"/>
      <c r="S7" s="138"/>
      <c r="T7" s="138"/>
      <c r="U7" s="141"/>
      <c r="V7" s="231" t="s">
        <v>363</v>
      </c>
      <c r="W7" s="141"/>
      <c r="X7" s="141" t="s">
        <v>62</v>
      </c>
      <c r="Y7" s="96" t="s">
        <v>187</v>
      </c>
      <c r="Z7" s="141" t="s">
        <v>115</v>
      </c>
    </row>
    <row r="8" spans="1:26" ht="139.5" customHeight="1">
      <c r="A8" s="5" t="s">
        <v>12</v>
      </c>
      <c r="B8" s="5" t="s">
        <v>59</v>
      </c>
      <c r="C8" s="6" t="s">
        <v>106</v>
      </c>
      <c r="D8" s="144" t="s">
        <v>110</v>
      </c>
      <c r="E8" s="22">
        <v>1136887374</v>
      </c>
      <c r="F8" s="147" t="s">
        <v>116</v>
      </c>
      <c r="G8" s="220" t="s">
        <v>117</v>
      </c>
      <c r="H8" s="283" t="s">
        <v>134</v>
      </c>
      <c r="I8" s="7" t="s">
        <v>96</v>
      </c>
      <c r="J8" s="7">
        <v>28</v>
      </c>
      <c r="K8" s="118">
        <v>51</v>
      </c>
      <c r="L8" s="134">
        <v>13248000</v>
      </c>
      <c r="M8" s="135">
        <v>3312000</v>
      </c>
      <c r="N8" s="134"/>
      <c r="O8" s="136"/>
      <c r="P8" s="182">
        <v>44958</v>
      </c>
      <c r="Q8" s="182">
        <v>45077</v>
      </c>
      <c r="R8" s="116"/>
      <c r="S8" s="134"/>
      <c r="T8" s="134"/>
      <c r="U8" s="116"/>
      <c r="V8" s="231" t="s">
        <v>364</v>
      </c>
      <c r="W8" s="116"/>
      <c r="X8" s="116" t="s">
        <v>62</v>
      </c>
      <c r="Y8" s="96" t="s">
        <v>188</v>
      </c>
      <c r="Z8" s="116" t="s">
        <v>135</v>
      </c>
    </row>
    <row r="9" spans="1:26" ht="171.6" customHeight="1">
      <c r="A9" s="5" t="s">
        <v>13</v>
      </c>
      <c r="B9" s="5" t="s">
        <v>59</v>
      </c>
      <c r="C9" s="6" t="s">
        <v>106</v>
      </c>
      <c r="D9" s="144" t="s">
        <v>39</v>
      </c>
      <c r="E9" s="22">
        <v>1002394030</v>
      </c>
      <c r="F9" s="7" t="s">
        <v>80</v>
      </c>
      <c r="G9" s="4" t="s">
        <v>81</v>
      </c>
      <c r="H9" s="283" t="s">
        <v>113</v>
      </c>
      <c r="I9" s="7" t="s">
        <v>96</v>
      </c>
      <c r="J9" s="7">
        <v>32</v>
      </c>
      <c r="K9" s="118">
        <v>53</v>
      </c>
      <c r="L9" s="134">
        <v>12800000</v>
      </c>
      <c r="M9" s="135">
        <v>3200000</v>
      </c>
      <c r="N9" s="134"/>
      <c r="O9" s="136"/>
      <c r="P9" s="182">
        <v>44959</v>
      </c>
      <c r="Q9" s="182">
        <v>45078</v>
      </c>
      <c r="R9" s="116"/>
      <c r="S9" s="134"/>
      <c r="T9" s="134"/>
      <c r="U9" s="116"/>
      <c r="V9" s="231" t="s">
        <v>365</v>
      </c>
      <c r="W9" s="116"/>
      <c r="X9" s="116" t="s">
        <v>62</v>
      </c>
      <c r="Y9" s="96" t="s">
        <v>189</v>
      </c>
      <c r="Z9" s="116" t="s">
        <v>128</v>
      </c>
    </row>
    <row r="10" spans="1:26" ht="159" customHeight="1">
      <c r="A10" s="5" t="s">
        <v>14</v>
      </c>
      <c r="B10" s="5" t="s">
        <v>59</v>
      </c>
      <c r="C10" s="6" t="s">
        <v>106</v>
      </c>
      <c r="D10" s="15" t="s">
        <v>77</v>
      </c>
      <c r="E10" s="22">
        <v>52665176</v>
      </c>
      <c r="F10" s="15" t="s">
        <v>78</v>
      </c>
      <c r="G10" s="24" t="s">
        <v>79</v>
      </c>
      <c r="H10" s="283" t="s">
        <v>111</v>
      </c>
      <c r="I10" s="7" t="s">
        <v>96</v>
      </c>
      <c r="J10" s="7">
        <v>30</v>
      </c>
      <c r="K10" s="118">
        <v>51</v>
      </c>
      <c r="L10" s="134">
        <v>22000000</v>
      </c>
      <c r="M10" s="135">
        <v>5500000</v>
      </c>
      <c r="N10" s="134"/>
      <c r="O10" s="136"/>
      <c r="P10" s="182">
        <v>44959</v>
      </c>
      <c r="Q10" s="182">
        <v>45078</v>
      </c>
      <c r="R10" s="116"/>
      <c r="S10" s="134"/>
      <c r="T10" s="134"/>
      <c r="U10" s="116"/>
      <c r="V10" s="231" t="s">
        <v>366</v>
      </c>
      <c r="W10" s="116"/>
      <c r="X10" s="116" t="s">
        <v>62</v>
      </c>
      <c r="Y10" s="96" t="s">
        <v>190</v>
      </c>
      <c r="Z10" s="116" t="s">
        <v>135</v>
      </c>
    </row>
    <row r="11" spans="1:26" ht="164.1" customHeight="1">
      <c r="A11" s="5" t="s">
        <v>15</v>
      </c>
      <c r="B11" s="5" t="s">
        <v>59</v>
      </c>
      <c r="C11" s="6" t="s">
        <v>106</v>
      </c>
      <c r="D11" s="15" t="s">
        <v>114</v>
      </c>
      <c r="E11" s="99">
        <v>1110581505</v>
      </c>
      <c r="F11" s="98" t="s">
        <v>119</v>
      </c>
      <c r="G11" s="149" t="s">
        <v>120</v>
      </c>
      <c r="H11" s="283" t="s">
        <v>118</v>
      </c>
      <c r="I11" s="7" t="s">
        <v>96</v>
      </c>
      <c r="J11" s="7">
        <v>29</v>
      </c>
      <c r="K11" s="118">
        <v>55</v>
      </c>
      <c r="L11" s="134">
        <v>16000000</v>
      </c>
      <c r="M11" s="135">
        <v>4000000</v>
      </c>
      <c r="N11" s="134"/>
      <c r="O11" s="136"/>
      <c r="P11" s="182">
        <v>44959</v>
      </c>
      <c r="Q11" s="182">
        <v>45078</v>
      </c>
      <c r="R11" s="116"/>
      <c r="S11" s="134"/>
      <c r="T11" s="134"/>
      <c r="U11" s="116"/>
      <c r="V11" s="231" t="s">
        <v>367</v>
      </c>
      <c r="W11" s="116"/>
      <c r="X11" s="116" t="s">
        <v>62</v>
      </c>
      <c r="Y11" s="96" t="s">
        <v>191</v>
      </c>
      <c r="Z11" s="116" t="s">
        <v>135</v>
      </c>
    </row>
    <row r="12" spans="1:26" ht="104.1" customHeight="1">
      <c r="A12" s="5" t="s">
        <v>16</v>
      </c>
      <c r="B12" s="5" t="s">
        <v>59</v>
      </c>
      <c r="C12" s="6" t="s">
        <v>106</v>
      </c>
      <c r="D12" s="144" t="s">
        <v>36</v>
      </c>
      <c r="E12" s="22">
        <v>1073151766</v>
      </c>
      <c r="F12" s="7" t="s">
        <v>71</v>
      </c>
      <c r="G12" s="14" t="s">
        <v>72</v>
      </c>
      <c r="H12" s="282" t="s">
        <v>136</v>
      </c>
      <c r="I12" s="7" t="s">
        <v>96</v>
      </c>
      <c r="J12" s="7">
        <v>45</v>
      </c>
      <c r="K12" s="118">
        <v>54</v>
      </c>
      <c r="L12" s="134">
        <v>13195056</v>
      </c>
      <c r="M12" s="135">
        <v>3298764</v>
      </c>
      <c r="N12" s="134"/>
      <c r="O12" s="136"/>
      <c r="P12" s="182">
        <v>44959</v>
      </c>
      <c r="Q12" s="182">
        <v>45078</v>
      </c>
      <c r="R12" s="116"/>
      <c r="S12" s="134"/>
      <c r="T12" s="134"/>
      <c r="U12" s="116"/>
      <c r="V12" s="231" t="s">
        <v>368</v>
      </c>
      <c r="W12" s="116"/>
      <c r="X12" s="116" t="s">
        <v>62</v>
      </c>
      <c r="Y12" s="96" t="s">
        <v>192</v>
      </c>
      <c r="Z12" s="116" t="s">
        <v>115</v>
      </c>
    </row>
    <row r="13" spans="1:26" ht="149.44999999999999" customHeight="1">
      <c r="A13" s="5" t="s">
        <v>17</v>
      </c>
      <c r="B13" s="5" t="s">
        <v>59</v>
      </c>
      <c r="C13" s="6" t="s">
        <v>106</v>
      </c>
      <c r="D13" s="113" t="s">
        <v>107</v>
      </c>
      <c r="E13" s="22">
        <v>21022896</v>
      </c>
      <c r="F13" s="123" t="s">
        <v>108</v>
      </c>
      <c r="G13" s="123" t="s">
        <v>109</v>
      </c>
      <c r="H13" s="283" t="s">
        <v>137</v>
      </c>
      <c r="I13" s="7" t="s">
        <v>96</v>
      </c>
      <c r="J13" s="7">
        <v>44</v>
      </c>
      <c r="K13" s="118">
        <v>56</v>
      </c>
      <c r="L13" s="134">
        <v>18153072</v>
      </c>
      <c r="M13" s="135">
        <v>4538268</v>
      </c>
      <c r="N13" s="134"/>
      <c r="O13" s="136"/>
      <c r="P13" s="182">
        <v>44960</v>
      </c>
      <c r="Q13" s="182">
        <v>45079</v>
      </c>
      <c r="R13" s="116"/>
      <c r="S13" s="134"/>
      <c r="T13" s="134"/>
      <c r="U13" s="116"/>
      <c r="V13" s="231" t="s">
        <v>369</v>
      </c>
      <c r="W13" s="116"/>
      <c r="X13" s="116" t="s">
        <v>62</v>
      </c>
      <c r="Y13" s="96" t="s">
        <v>193</v>
      </c>
      <c r="Z13" s="116" t="s">
        <v>138</v>
      </c>
    </row>
    <row r="14" spans="1:26" ht="127.5" customHeight="1">
      <c r="A14" s="5" t="s">
        <v>18</v>
      </c>
      <c r="B14" s="5" t="s">
        <v>141</v>
      </c>
      <c r="C14" s="6" t="s">
        <v>82</v>
      </c>
      <c r="D14" s="7" t="s">
        <v>142</v>
      </c>
      <c r="E14" s="188">
        <v>9004397165</v>
      </c>
      <c r="F14" s="189" t="s">
        <v>103</v>
      </c>
      <c r="G14" s="190" t="s">
        <v>102</v>
      </c>
      <c r="H14" s="285" t="s">
        <v>139</v>
      </c>
      <c r="I14" s="7" t="s">
        <v>140</v>
      </c>
      <c r="J14" s="7">
        <v>16</v>
      </c>
      <c r="K14" s="118">
        <v>59</v>
      </c>
      <c r="L14" s="191">
        <v>3075731180</v>
      </c>
      <c r="M14" s="187"/>
      <c r="N14" s="191">
        <v>2608220041</v>
      </c>
      <c r="O14" s="192">
        <v>467511139</v>
      </c>
      <c r="P14" s="182">
        <v>44974</v>
      </c>
      <c r="Q14" s="182">
        <v>45291</v>
      </c>
      <c r="R14" s="116"/>
      <c r="S14" s="134"/>
      <c r="T14" s="134"/>
      <c r="U14" s="116"/>
      <c r="V14" s="231" t="s">
        <v>381</v>
      </c>
      <c r="W14" s="116"/>
      <c r="X14" s="116" t="s">
        <v>62</v>
      </c>
      <c r="Y14" s="96" t="s">
        <v>194</v>
      </c>
      <c r="Z14" s="194" t="s">
        <v>143</v>
      </c>
    </row>
    <row r="15" spans="1:26" ht="192.95" customHeight="1">
      <c r="A15" s="5" t="s">
        <v>19</v>
      </c>
      <c r="B15" s="5" t="s">
        <v>144</v>
      </c>
      <c r="C15" s="6" t="s">
        <v>82</v>
      </c>
      <c r="D15" s="7" t="s">
        <v>88</v>
      </c>
      <c r="E15" s="97">
        <v>890982597</v>
      </c>
      <c r="F15" s="198" t="s">
        <v>104</v>
      </c>
      <c r="G15" s="97" t="s">
        <v>105</v>
      </c>
      <c r="H15" s="284" t="s">
        <v>501</v>
      </c>
      <c r="I15" s="7" t="s">
        <v>148</v>
      </c>
      <c r="J15" s="7">
        <v>13</v>
      </c>
      <c r="K15" s="118">
        <v>60</v>
      </c>
      <c r="L15" s="134">
        <v>2122980106</v>
      </c>
      <c r="M15" s="135"/>
      <c r="N15" s="134">
        <v>1910680106</v>
      </c>
      <c r="O15" s="199">
        <v>212300000</v>
      </c>
      <c r="P15" s="182">
        <v>44974</v>
      </c>
      <c r="Q15" s="182">
        <v>45092</v>
      </c>
      <c r="R15" s="116"/>
      <c r="S15" s="134"/>
      <c r="T15" s="134"/>
      <c r="U15" s="116"/>
      <c r="V15" s="231" t="s">
        <v>379</v>
      </c>
      <c r="W15" s="116"/>
      <c r="X15" s="116" t="s">
        <v>62</v>
      </c>
      <c r="Y15" s="96" t="s">
        <v>195</v>
      </c>
      <c r="Z15" s="194" t="s">
        <v>152</v>
      </c>
    </row>
    <row r="16" spans="1:26" ht="176.45" customHeight="1">
      <c r="A16" s="5" t="s">
        <v>20</v>
      </c>
      <c r="B16" s="5" t="s">
        <v>144</v>
      </c>
      <c r="C16" s="6" t="s">
        <v>82</v>
      </c>
      <c r="D16" s="7" t="s">
        <v>88</v>
      </c>
      <c r="E16" s="97">
        <v>890982597</v>
      </c>
      <c r="F16" s="200" t="s">
        <v>104</v>
      </c>
      <c r="G16" s="97" t="s">
        <v>105</v>
      </c>
      <c r="H16" s="284" t="s">
        <v>502</v>
      </c>
      <c r="I16" s="7" t="s">
        <v>148</v>
      </c>
      <c r="J16" s="7">
        <v>10</v>
      </c>
      <c r="K16" s="118">
        <v>61</v>
      </c>
      <c r="L16" s="134">
        <v>1184951283</v>
      </c>
      <c r="M16" s="135"/>
      <c r="N16" s="134">
        <v>1054606283</v>
      </c>
      <c r="O16" s="199">
        <v>130345000</v>
      </c>
      <c r="P16" s="182">
        <v>44974</v>
      </c>
      <c r="Q16" s="182">
        <v>45092</v>
      </c>
      <c r="R16" s="116"/>
      <c r="S16" s="134"/>
      <c r="T16" s="134"/>
      <c r="U16" s="116"/>
      <c r="V16" s="231" t="s">
        <v>379</v>
      </c>
      <c r="W16" s="116"/>
      <c r="X16" s="116" t="s">
        <v>62</v>
      </c>
      <c r="Y16" s="96" t="s">
        <v>196</v>
      </c>
      <c r="Z16" s="194" t="s">
        <v>152</v>
      </c>
    </row>
    <row r="17" spans="1:26" ht="192.6" customHeight="1">
      <c r="A17" s="5" t="s">
        <v>21</v>
      </c>
      <c r="B17" s="5" t="s">
        <v>144</v>
      </c>
      <c r="C17" s="6" t="s">
        <v>82</v>
      </c>
      <c r="D17" s="15" t="s">
        <v>84</v>
      </c>
      <c r="E17" s="15" t="s">
        <v>85</v>
      </c>
      <c r="F17" s="15" t="s">
        <v>86</v>
      </c>
      <c r="G17" s="24" t="s">
        <v>87</v>
      </c>
      <c r="H17" s="284" t="s">
        <v>153</v>
      </c>
      <c r="I17" s="7" t="s">
        <v>148</v>
      </c>
      <c r="J17" s="7">
        <v>9</v>
      </c>
      <c r="K17" s="118">
        <v>57</v>
      </c>
      <c r="L17" s="197">
        <v>1137862968</v>
      </c>
      <c r="M17" s="135"/>
      <c r="N17" s="202">
        <v>963769934</v>
      </c>
      <c r="O17" s="199">
        <v>174093034</v>
      </c>
      <c r="P17" s="182">
        <v>44974</v>
      </c>
      <c r="Q17" s="182">
        <v>45058</v>
      </c>
      <c r="R17" s="116"/>
      <c r="S17" s="134"/>
      <c r="T17" s="134"/>
      <c r="U17" s="116"/>
      <c r="V17" s="231" t="s">
        <v>379</v>
      </c>
      <c r="W17" s="116"/>
      <c r="X17" s="116" t="s">
        <v>62</v>
      </c>
      <c r="Y17" s="96" t="s">
        <v>197</v>
      </c>
      <c r="Z17" s="194" t="s">
        <v>149</v>
      </c>
    </row>
    <row r="18" spans="1:26" ht="172.5" customHeight="1">
      <c r="A18" s="5" t="s">
        <v>23</v>
      </c>
      <c r="B18" s="5" t="s">
        <v>144</v>
      </c>
      <c r="C18" s="6" t="s">
        <v>82</v>
      </c>
      <c r="D18" s="15" t="s">
        <v>84</v>
      </c>
      <c r="E18" s="15" t="s">
        <v>85</v>
      </c>
      <c r="F18" s="15" t="s">
        <v>86</v>
      </c>
      <c r="G18" s="24" t="s">
        <v>87</v>
      </c>
      <c r="H18" s="284" t="s">
        <v>154</v>
      </c>
      <c r="I18" s="7" t="s">
        <v>148</v>
      </c>
      <c r="J18" s="22">
        <v>11</v>
      </c>
      <c r="K18" s="119">
        <v>58</v>
      </c>
      <c r="L18" s="197">
        <v>1136930567</v>
      </c>
      <c r="M18" s="142"/>
      <c r="N18" s="201">
        <v>962980190</v>
      </c>
      <c r="O18" s="196">
        <v>173950377</v>
      </c>
      <c r="P18" s="182">
        <v>44974</v>
      </c>
      <c r="Q18" s="182">
        <v>45074</v>
      </c>
      <c r="R18" s="22"/>
      <c r="S18" s="134"/>
      <c r="T18" s="134"/>
      <c r="U18" s="22"/>
      <c r="V18" s="231" t="s">
        <v>379</v>
      </c>
      <c r="W18" s="22"/>
      <c r="X18" s="116" t="s">
        <v>62</v>
      </c>
      <c r="Y18" s="96" t="s">
        <v>198</v>
      </c>
      <c r="Z18" s="194" t="s">
        <v>149</v>
      </c>
    </row>
    <row r="19" spans="1:26" ht="132" customHeight="1">
      <c r="A19" s="5" t="s">
        <v>24</v>
      </c>
      <c r="B19" s="5" t="s">
        <v>59</v>
      </c>
      <c r="C19" s="6" t="s">
        <v>106</v>
      </c>
      <c r="D19" s="15" t="s">
        <v>38</v>
      </c>
      <c r="E19" s="133">
        <v>1073233793</v>
      </c>
      <c r="F19" s="7" t="s">
        <v>75</v>
      </c>
      <c r="G19" s="14" t="s">
        <v>76</v>
      </c>
      <c r="H19" s="288" t="s">
        <v>155</v>
      </c>
      <c r="I19" s="7" t="s">
        <v>96</v>
      </c>
      <c r="J19" s="7">
        <v>43</v>
      </c>
      <c r="K19" s="118">
        <v>62</v>
      </c>
      <c r="L19" s="134">
        <v>8220000</v>
      </c>
      <c r="M19" s="134">
        <v>2055000</v>
      </c>
      <c r="N19" s="134"/>
      <c r="O19" s="136"/>
      <c r="P19" s="50">
        <v>44964</v>
      </c>
      <c r="Q19" s="182">
        <v>45083</v>
      </c>
      <c r="R19" s="17"/>
      <c r="S19" s="134"/>
      <c r="T19" s="134"/>
      <c r="U19" s="17"/>
      <c r="V19" s="231" t="s">
        <v>370</v>
      </c>
      <c r="W19" s="17"/>
      <c r="X19" s="116" t="s">
        <v>62</v>
      </c>
      <c r="Y19" s="96" t="s">
        <v>199</v>
      </c>
      <c r="Z19" s="17" t="s">
        <v>115</v>
      </c>
    </row>
    <row r="20" spans="1:26" ht="122.45" customHeight="1">
      <c r="A20" s="5" t="s">
        <v>25</v>
      </c>
      <c r="B20" s="5" t="s">
        <v>59</v>
      </c>
      <c r="C20" s="6" t="s">
        <v>106</v>
      </c>
      <c r="D20" s="15" t="s">
        <v>156</v>
      </c>
      <c r="E20" s="193">
        <v>1020746678</v>
      </c>
      <c r="F20" s="97" t="s">
        <v>157</v>
      </c>
      <c r="G20" s="96" t="s">
        <v>158</v>
      </c>
      <c r="H20" s="282" t="s">
        <v>159</v>
      </c>
      <c r="I20" s="15" t="s">
        <v>96</v>
      </c>
      <c r="J20" s="15">
        <v>24</v>
      </c>
      <c r="K20" s="104">
        <v>63</v>
      </c>
      <c r="L20" s="134">
        <v>18000000</v>
      </c>
      <c r="M20" s="135">
        <v>4500000</v>
      </c>
      <c r="N20" s="134"/>
      <c r="O20" s="136"/>
      <c r="P20" s="50">
        <v>44964</v>
      </c>
      <c r="Q20" s="182">
        <v>45083</v>
      </c>
      <c r="R20" s="17"/>
      <c r="S20" s="134"/>
      <c r="T20" s="134"/>
      <c r="U20" s="17"/>
      <c r="V20" s="231" t="s">
        <v>371</v>
      </c>
      <c r="W20" s="17"/>
      <c r="X20" s="116" t="s">
        <v>62</v>
      </c>
      <c r="Y20" s="96" t="s">
        <v>200</v>
      </c>
      <c r="Z20" s="17" t="s">
        <v>128</v>
      </c>
    </row>
    <row r="21" spans="1:26" ht="147" customHeight="1">
      <c r="A21" s="5" t="s">
        <v>26</v>
      </c>
      <c r="B21" s="5" t="s">
        <v>59</v>
      </c>
      <c r="C21" s="6" t="s">
        <v>106</v>
      </c>
      <c r="D21" s="15" t="s">
        <v>160</v>
      </c>
      <c r="E21" s="96">
        <v>79691861</v>
      </c>
      <c r="F21" s="7"/>
      <c r="G21" s="4" t="s">
        <v>161</v>
      </c>
      <c r="H21" s="288" t="s">
        <v>112</v>
      </c>
      <c r="I21" s="7" t="s">
        <v>100</v>
      </c>
      <c r="J21" s="7">
        <v>27</v>
      </c>
      <c r="K21" s="118">
        <v>64</v>
      </c>
      <c r="L21" s="134">
        <v>40000000</v>
      </c>
      <c r="M21" s="135">
        <v>5000000</v>
      </c>
      <c r="N21" s="134"/>
      <c r="O21" s="136"/>
      <c r="P21" s="50">
        <v>44964</v>
      </c>
      <c r="Q21" s="182">
        <v>45205</v>
      </c>
      <c r="R21" s="17"/>
      <c r="S21" s="134"/>
      <c r="T21" s="134"/>
      <c r="U21" s="17"/>
      <c r="V21" s="246" t="s">
        <v>372</v>
      </c>
      <c r="W21" s="17"/>
      <c r="X21" s="116" t="s">
        <v>62</v>
      </c>
      <c r="Y21" s="96" t="s">
        <v>201</v>
      </c>
      <c r="Z21" s="17" t="s">
        <v>135</v>
      </c>
    </row>
    <row r="22" spans="1:26" ht="258.60000000000002" customHeight="1">
      <c r="A22" s="5" t="s">
        <v>27</v>
      </c>
      <c r="B22" s="5" t="s">
        <v>144</v>
      </c>
      <c r="C22" s="6" t="s">
        <v>82</v>
      </c>
      <c r="D22" s="15" t="s">
        <v>145</v>
      </c>
      <c r="E22" s="97">
        <v>830147561</v>
      </c>
      <c r="F22" s="96"/>
      <c r="G22" s="193" t="s">
        <v>146</v>
      </c>
      <c r="H22" s="285" t="s">
        <v>147</v>
      </c>
      <c r="I22" s="7" t="s">
        <v>148</v>
      </c>
      <c r="J22" s="7" t="s">
        <v>150</v>
      </c>
      <c r="K22" s="118" t="s">
        <v>151</v>
      </c>
      <c r="L22" s="197">
        <v>3586995585</v>
      </c>
      <c r="M22" s="135"/>
      <c r="N22" s="197">
        <v>3206774053</v>
      </c>
      <c r="O22" s="197">
        <v>380221532</v>
      </c>
      <c r="P22" s="50">
        <v>44974</v>
      </c>
      <c r="Q22" s="182">
        <v>45186</v>
      </c>
      <c r="R22" s="17"/>
      <c r="S22" s="134"/>
      <c r="T22" s="134"/>
      <c r="U22" s="17"/>
      <c r="V22" s="231" t="s">
        <v>379</v>
      </c>
      <c r="W22" s="17"/>
      <c r="X22" s="116" t="s">
        <v>62</v>
      </c>
      <c r="Y22" s="96" t="s">
        <v>202</v>
      </c>
      <c r="Z22" s="194" t="s">
        <v>149</v>
      </c>
    </row>
    <row r="23" spans="1:26" ht="178.5" customHeight="1">
      <c r="A23" s="5" t="s">
        <v>28</v>
      </c>
      <c r="B23" s="5" t="s">
        <v>162</v>
      </c>
      <c r="C23" s="6" t="s">
        <v>82</v>
      </c>
      <c r="D23" s="15" t="s">
        <v>163</v>
      </c>
      <c r="E23" s="188" t="s">
        <v>165</v>
      </c>
      <c r="F23" s="7"/>
      <c r="G23" s="204" t="s">
        <v>164</v>
      </c>
      <c r="H23" s="284" t="s">
        <v>166</v>
      </c>
      <c r="I23" s="7" t="s">
        <v>148</v>
      </c>
      <c r="J23" s="15">
        <v>14</v>
      </c>
      <c r="K23" s="104">
        <v>65</v>
      </c>
      <c r="L23" s="197">
        <v>3550236223</v>
      </c>
      <c r="M23" s="135"/>
      <c r="N23" s="197">
        <v>3262667089</v>
      </c>
      <c r="O23" s="195">
        <v>287569134</v>
      </c>
      <c r="P23" s="50">
        <v>44974</v>
      </c>
      <c r="Q23" s="182">
        <v>45107</v>
      </c>
      <c r="R23" s="17"/>
      <c r="S23" s="134"/>
      <c r="T23" s="134"/>
      <c r="U23" s="17"/>
      <c r="V23" s="231" t="s">
        <v>380</v>
      </c>
      <c r="W23" s="17"/>
      <c r="X23" s="116" t="s">
        <v>62</v>
      </c>
      <c r="Y23" s="96" t="s">
        <v>203</v>
      </c>
      <c r="Z23" s="194" t="s">
        <v>143</v>
      </c>
    </row>
    <row r="24" spans="1:26" ht="170.45" customHeight="1">
      <c r="A24" s="5" t="s">
        <v>29</v>
      </c>
      <c r="B24" s="5" t="s">
        <v>162</v>
      </c>
      <c r="C24" s="6" t="s">
        <v>82</v>
      </c>
      <c r="D24" s="15" t="s">
        <v>163</v>
      </c>
      <c r="E24" s="203" t="s">
        <v>165</v>
      </c>
      <c r="F24" s="7"/>
      <c r="G24" s="148" t="s">
        <v>164</v>
      </c>
      <c r="H24" s="284" t="s">
        <v>167</v>
      </c>
      <c r="I24" s="7" t="s">
        <v>148</v>
      </c>
      <c r="J24" s="7">
        <v>15</v>
      </c>
      <c r="K24" s="118">
        <v>66</v>
      </c>
      <c r="L24" s="197">
        <v>3533638282</v>
      </c>
      <c r="M24" s="135"/>
      <c r="N24" s="197">
        <v>3247413582</v>
      </c>
      <c r="O24" s="197">
        <v>286224700</v>
      </c>
      <c r="P24" s="50">
        <v>44974</v>
      </c>
      <c r="Q24" s="182">
        <v>45107</v>
      </c>
      <c r="R24" s="17"/>
      <c r="S24" s="134"/>
      <c r="T24" s="134"/>
      <c r="U24" s="17"/>
      <c r="V24" s="231" t="s">
        <v>380</v>
      </c>
      <c r="W24" s="17"/>
      <c r="X24" s="116" t="s">
        <v>62</v>
      </c>
      <c r="Y24" s="96" t="s">
        <v>204</v>
      </c>
      <c r="Z24" s="194" t="s">
        <v>143</v>
      </c>
    </row>
    <row r="25" spans="1:26" ht="131.1" customHeight="1">
      <c r="A25" s="5" t="s">
        <v>30</v>
      </c>
      <c r="B25" s="5" t="s">
        <v>59</v>
      </c>
      <c r="C25" s="127" t="s">
        <v>106</v>
      </c>
      <c r="D25" s="15" t="s">
        <v>170</v>
      </c>
      <c r="E25" s="133">
        <v>1003587819</v>
      </c>
      <c r="F25" s="7" t="s">
        <v>168</v>
      </c>
      <c r="G25" s="14" t="s">
        <v>169</v>
      </c>
      <c r="H25" s="284" t="s">
        <v>171</v>
      </c>
      <c r="I25" s="7" t="s">
        <v>96</v>
      </c>
      <c r="J25" s="7">
        <v>69</v>
      </c>
      <c r="K25" s="118">
        <v>72</v>
      </c>
      <c r="L25" s="134">
        <v>8220000</v>
      </c>
      <c r="M25" s="134">
        <v>2055000</v>
      </c>
      <c r="O25" s="136"/>
      <c r="P25" s="50">
        <v>44974</v>
      </c>
      <c r="Q25" s="182">
        <v>45093</v>
      </c>
      <c r="R25" s="17"/>
      <c r="S25" s="134"/>
      <c r="T25" s="134"/>
      <c r="U25" s="17"/>
      <c r="V25" s="231" t="s">
        <v>373</v>
      </c>
      <c r="W25" s="17"/>
      <c r="X25" s="116" t="s">
        <v>62</v>
      </c>
      <c r="Y25" s="96" t="s">
        <v>205</v>
      </c>
      <c r="Z25" s="17" t="s">
        <v>115</v>
      </c>
    </row>
    <row r="26" spans="1:26" ht="60">
      <c r="A26" s="5" t="s">
        <v>31</v>
      </c>
      <c r="B26" s="5" t="s">
        <v>59</v>
      </c>
      <c r="C26" s="127" t="s">
        <v>106</v>
      </c>
      <c r="D26" s="149" t="s">
        <v>179</v>
      </c>
      <c r="E26" s="96">
        <v>1003659684</v>
      </c>
      <c r="F26" s="96" t="s">
        <v>178</v>
      </c>
      <c r="G26" s="209" t="s">
        <v>180</v>
      </c>
      <c r="H26" s="288" t="s">
        <v>181</v>
      </c>
      <c r="I26" s="7" t="s">
        <v>96</v>
      </c>
      <c r="J26" s="7">
        <v>74</v>
      </c>
      <c r="K26" s="118">
        <v>73</v>
      </c>
      <c r="L26" s="134">
        <v>8220000</v>
      </c>
      <c r="M26" s="134">
        <v>2055000</v>
      </c>
      <c r="O26" s="136"/>
      <c r="P26" s="50">
        <v>44974</v>
      </c>
      <c r="Q26" s="182">
        <v>45093</v>
      </c>
      <c r="R26" s="17"/>
      <c r="S26" s="134"/>
      <c r="T26" s="134"/>
      <c r="U26" s="17"/>
      <c r="V26" s="231" t="s">
        <v>374</v>
      </c>
      <c r="W26" s="17"/>
      <c r="X26" s="116" t="s">
        <v>62</v>
      </c>
      <c r="Y26" s="17" t="s">
        <v>206</v>
      </c>
      <c r="Z26" s="17" t="s">
        <v>115</v>
      </c>
    </row>
    <row r="27" spans="1:26" ht="135.94999999999999" customHeight="1">
      <c r="A27" s="5" t="s">
        <v>32</v>
      </c>
      <c r="B27" s="5" t="s">
        <v>59</v>
      </c>
      <c r="C27" s="6" t="s">
        <v>106</v>
      </c>
      <c r="D27" s="15" t="s">
        <v>175</v>
      </c>
      <c r="E27" s="206">
        <v>9006519714</v>
      </c>
      <c r="F27" s="207" t="s">
        <v>172</v>
      </c>
      <c r="G27" s="208" t="s">
        <v>173</v>
      </c>
      <c r="H27" s="284" t="s">
        <v>174</v>
      </c>
      <c r="I27" s="7" t="s">
        <v>176</v>
      </c>
      <c r="J27" s="7">
        <v>76</v>
      </c>
      <c r="K27" s="118">
        <v>74</v>
      </c>
      <c r="L27" s="134">
        <v>63070000</v>
      </c>
      <c r="M27" s="134">
        <v>6307000</v>
      </c>
      <c r="O27" s="136"/>
      <c r="P27" s="50">
        <v>44974</v>
      </c>
      <c r="Q27" s="182">
        <v>45290</v>
      </c>
      <c r="R27" s="17"/>
      <c r="S27" s="134"/>
      <c r="T27" s="134"/>
      <c r="U27" s="17"/>
      <c r="V27" s="247" t="s">
        <v>375</v>
      </c>
      <c r="W27" s="17"/>
      <c r="X27" s="116" t="s">
        <v>62</v>
      </c>
      <c r="Y27" s="96" t="s">
        <v>207</v>
      </c>
      <c r="Z27" s="17" t="s">
        <v>177</v>
      </c>
    </row>
    <row r="28" spans="1:26" ht="48">
      <c r="A28" s="5" t="s">
        <v>33</v>
      </c>
      <c r="B28" s="5" t="s">
        <v>59</v>
      </c>
      <c r="C28" s="6" t="s">
        <v>106</v>
      </c>
      <c r="D28" s="15" t="s">
        <v>242</v>
      </c>
      <c r="E28" s="221">
        <v>1022424458</v>
      </c>
      <c r="F28" s="7"/>
      <c r="G28" s="222" t="s">
        <v>243</v>
      </c>
      <c r="H28" s="282" t="s">
        <v>244</v>
      </c>
      <c r="I28" s="7" t="s">
        <v>96</v>
      </c>
      <c r="J28" s="7">
        <v>79</v>
      </c>
      <c r="K28" s="118">
        <v>76</v>
      </c>
      <c r="L28" s="134">
        <v>28000000</v>
      </c>
      <c r="M28" s="135">
        <v>7000000</v>
      </c>
      <c r="N28" s="134"/>
      <c r="O28" s="136"/>
      <c r="P28" s="50">
        <v>44980</v>
      </c>
      <c r="Q28" s="182">
        <v>45068</v>
      </c>
      <c r="R28" s="17"/>
      <c r="S28" s="134"/>
      <c r="T28" s="134"/>
      <c r="U28" s="17"/>
      <c r="V28" s="231" t="s">
        <v>376</v>
      </c>
      <c r="W28" s="17"/>
      <c r="X28" s="116" t="s">
        <v>62</v>
      </c>
      <c r="Y28" s="225" t="s">
        <v>251</v>
      </c>
      <c r="Z28" s="36" t="s">
        <v>241</v>
      </c>
    </row>
    <row r="29" spans="1:26" ht="156.94999999999999" customHeight="1">
      <c r="A29" s="22">
        <v>28</v>
      </c>
      <c r="B29" s="6" t="s">
        <v>59</v>
      </c>
      <c r="C29" s="6" t="s">
        <v>106</v>
      </c>
      <c r="D29" s="15" t="s">
        <v>247</v>
      </c>
      <c r="E29" s="224">
        <v>9002711005</v>
      </c>
      <c r="F29" s="15" t="s">
        <v>249</v>
      </c>
      <c r="G29" s="193" t="s">
        <v>248</v>
      </c>
      <c r="H29" s="282" t="s">
        <v>246</v>
      </c>
      <c r="I29" s="15" t="s">
        <v>250</v>
      </c>
      <c r="J29" s="22">
        <v>71</v>
      </c>
      <c r="K29" s="119">
        <v>97</v>
      </c>
      <c r="L29" s="73">
        <v>88356000</v>
      </c>
      <c r="M29" s="89">
        <v>8835000</v>
      </c>
      <c r="N29" s="73"/>
      <c r="O29" s="107"/>
      <c r="P29" s="50">
        <v>44983</v>
      </c>
      <c r="Q29" s="182">
        <v>45286</v>
      </c>
      <c r="R29" s="17"/>
      <c r="S29" s="134"/>
      <c r="T29" s="134"/>
      <c r="U29" s="17"/>
      <c r="V29" s="231" t="s">
        <v>377</v>
      </c>
      <c r="W29" s="17"/>
      <c r="X29" s="116" t="s">
        <v>62</v>
      </c>
      <c r="Y29" s="96" t="s">
        <v>252</v>
      </c>
      <c r="Z29" s="17" t="s">
        <v>245</v>
      </c>
    </row>
    <row r="30" spans="1:26" ht="152.44999999999999" customHeight="1">
      <c r="A30" s="22">
        <v>29</v>
      </c>
      <c r="B30" s="6" t="s">
        <v>59</v>
      </c>
      <c r="C30" s="6" t="s">
        <v>106</v>
      </c>
      <c r="D30" s="15" t="s">
        <v>253</v>
      </c>
      <c r="E30" s="15">
        <v>1020833894</v>
      </c>
      <c r="F30" s="15"/>
      <c r="G30" s="24" t="s">
        <v>255</v>
      </c>
      <c r="H30" s="284" t="s">
        <v>256</v>
      </c>
      <c r="I30" s="22" t="s">
        <v>96</v>
      </c>
      <c r="J30" s="22">
        <v>85</v>
      </c>
      <c r="K30" s="119">
        <v>100</v>
      </c>
      <c r="L30" s="73">
        <v>8220000</v>
      </c>
      <c r="M30" s="134">
        <v>2055000</v>
      </c>
      <c r="N30" s="73"/>
      <c r="O30" s="107"/>
      <c r="P30" s="50">
        <v>44985</v>
      </c>
      <c r="Q30" s="182">
        <v>45104</v>
      </c>
      <c r="R30" s="17"/>
      <c r="S30" s="134"/>
      <c r="T30" s="134"/>
      <c r="U30" s="17"/>
      <c r="V30" s="231" t="s">
        <v>378</v>
      </c>
      <c r="W30" s="17"/>
      <c r="X30" s="116" t="s">
        <v>62</v>
      </c>
      <c r="Y30" s="193" t="s">
        <v>257</v>
      </c>
      <c r="Z30" s="17" t="s">
        <v>254</v>
      </c>
    </row>
    <row r="31" spans="1:26" ht="168" customHeight="1">
      <c r="A31" s="22">
        <v>30</v>
      </c>
      <c r="B31" s="6" t="s">
        <v>259</v>
      </c>
      <c r="C31" s="6" t="s">
        <v>258</v>
      </c>
      <c r="D31" s="15" t="s">
        <v>261</v>
      </c>
      <c r="E31" s="15">
        <v>900459737</v>
      </c>
      <c r="F31" s="226" t="s">
        <v>263</v>
      </c>
      <c r="G31" s="24"/>
      <c r="H31" s="148" t="s">
        <v>260</v>
      </c>
      <c r="I31" s="15" t="s">
        <v>250</v>
      </c>
      <c r="J31" s="22">
        <v>19</v>
      </c>
      <c r="K31" s="119">
        <v>10</v>
      </c>
      <c r="L31" s="73">
        <v>35000000</v>
      </c>
      <c r="M31" s="145"/>
      <c r="N31" s="73"/>
      <c r="O31" s="107"/>
      <c r="P31" s="50">
        <v>44942</v>
      </c>
      <c r="Q31" s="182">
        <v>45286</v>
      </c>
      <c r="R31" s="176"/>
      <c r="S31" s="134"/>
      <c r="T31" s="134"/>
      <c r="U31" s="17"/>
      <c r="V31" s="33"/>
      <c r="W31" s="17"/>
      <c r="X31" s="17" t="s">
        <v>62</v>
      </c>
      <c r="Y31" s="193" t="s">
        <v>264</v>
      </c>
      <c r="Z31" s="17" t="s">
        <v>262</v>
      </c>
    </row>
    <row r="32" spans="1:26" ht="44.45" customHeight="1">
      <c r="A32" s="22">
        <v>31</v>
      </c>
      <c r="B32" s="15" t="s">
        <v>259</v>
      </c>
      <c r="C32" s="15" t="s">
        <v>258</v>
      </c>
      <c r="D32" s="15" t="s">
        <v>265</v>
      </c>
      <c r="E32" s="227">
        <v>830037946</v>
      </c>
      <c r="F32" s="227" t="s">
        <v>266</v>
      </c>
      <c r="G32" s="228" t="s">
        <v>267</v>
      </c>
      <c r="H32" s="285" t="s">
        <v>268</v>
      </c>
      <c r="I32" s="15" t="s">
        <v>269</v>
      </c>
      <c r="J32" s="15">
        <v>78</v>
      </c>
      <c r="K32" s="104">
        <v>70</v>
      </c>
      <c r="L32" s="77">
        <v>19979912</v>
      </c>
      <c r="M32" s="105"/>
      <c r="N32" s="77"/>
      <c r="O32" s="120"/>
      <c r="P32" s="103">
        <v>44969</v>
      </c>
      <c r="Q32" s="182">
        <v>45029</v>
      </c>
      <c r="R32" s="36"/>
      <c r="S32" s="134"/>
      <c r="T32" s="134"/>
      <c r="U32" s="36"/>
      <c r="V32" s="33"/>
      <c r="W32" s="36"/>
      <c r="X32" s="36" t="s">
        <v>62</v>
      </c>
      <c r="Y32" s="36" t="s">
        <v>271</v>
      </c>
      <c r="Z32" s="36" t="s">
        <v>270</v>
      </c>
    </row>
    <row r="33" spans="1:27" ht="128.1" customHeight="1">
      <c r="A33" s="22">
        <v>32</v>
      </c>
      <c r="B33" s="15" t="s">
        <v>259</v>
      </c>
      <c r="C33" s="15" t="s">
        <v>258</v>
      </c>
      <c r="D33" s="15" t="s">
        <v>272</v>
      </c>
      <c r="E33" s="227">
        <v>830053669</v>
      </c>
      <c r="F33" s="15"/>
      <c r="G33" s="227" t="s">
        <v>273</v>
      </c>
      <c r="H33" s="282" t="s">
        <v>274</v>
      </c>
      <c r="I33" s="15" t="s">
        <v>275</v>
      </c>
      <c r="J33" s="15">
        <v>72</v>
      </c>
      <c r="K33" s="104">
        <v>78</v>
      </c>
      <c r="L33" s="77">
        <v>5760216</v>
      </c>
      <c r="M33" s="105"/>
      <c r="N33" s="77"/>
      <c r="O33" s="120"/>
      <c r="P33" s="103">
        <v>44980</v>
      </c>
      <c r="Q33" s="182">
        <v>45166</v>
      </c>
      <c r="R33" s="36"/>
      <c r="S33" s="134"/>
      <c r="T33" s="134"/>
      <c r="U33" s="36"/>
      <c r="V33" s="33"/>
      <c r="W33" s="36"/>
      <c r="X33" s="36" t="s">
        <v>62</v>
      </c>
      <c r="Y33" s="230" t="s">
        <v>276</v>
      </c>
      <c r="Z33" s="36" t="s">
        <v>270</v>
      </c>
    </row>
    <row r="34" spans="1:27" s="37" customFormat="1" ht="141.94999999999999" customHeight="1">
      <c r="A34" s="123">
        <v>33</v>
      </c>
      <c r="B34" s="123" t="s">
        <v>59</v>
      </c>
      <c r="C34" s="123" t="s">
        <v>106</v>
      </c>
      <c r="D34" s="123" t="s">
        <v>346</v>
      </c>
      <c r="E34" s="37">
        <v>1075650683</v>
      </c>
      <c r="F34" s="123" t="s">
        <v>347</v>
      </c>
      <c r="G34" s="123" t="s">
        <v>345</v>
      </c>
      <c r="H34" s="289" t="s">
        <v>349</v>
      </c>
      <c r="I34" s="123" t="s">
        <v>100</v>
      </c>
      <c r="J34" s="123">
        <v>104</v>
      </c>
      <c r="K34" s="233">
        <v>101</v>
      </c>
      <c r="L34" s="234">
        <v>60000000</v>
      </c>
      <c r="M34" s="235">
        <v>7500000</v>
      </c>
      <c r="N34" s="234"/>
      <c r="O34" s="236"/>
      <c r="P34" s="237">
        <v>45001</v>
      </c>
      <c r="Q34" s="238">
        <v>45245</v>
      </c>
      <c r="R34" s="239"/>
      <c r="S34" s="240"/>
      <c r="T34" s="240"/>
      <c r="U34" s="239"/>
      <c r="V34" s="241" t="s">
        <v>350</v>
      </c>
      <c r="W34" s="239"/>
      <c r="X34" s="239" t="s">
        <v>62</v>
      </c>
      <c r="Y34" s="242" t="s">
        <v>348</v>
      </c>
      <c r="Z34" s="239" t="s">
        <v>115</v>
      </c>
    </row>
    <row r="35" spans="1:27" s="37" customFormat="1" ht="126" customHeight="1">
      <c r="A35" s="243">
        <v>34</v>
      </c>
      <c r="B35" s="123" t="s">
        <v>59</v>
      </c>
      <c r="C35" s="123" t="s">
        <v>106</v>
      </c>
      <c r="D35" s="244" t="s">
        <v>354</v>
      </c>
      <c r="E35" s="37">
        <v>860012336</v>
      </c>
      <c r="F35" s="37" t="s">
        <v>355</v>
      </c>
      <c r="G35" s="37" t="s">
        <v>356</v>
      </c>
      <c r="H35" s="289" t="s">
        <v>357</v>
      </c>
      <c r="I35" s="123" t="s">
        <v>316</v>
      </c>
      <c r="J35" s="123">
        <v>46</v>
      </c>
      <c r="K35" s="233">
        <v>111</v>
      </c>
      <c r="L35" s="234">
        <v>9474780</v>
      </c>
      <c r="M35" s="245"/>
      <c r="N35" s="234"/>
      <c r="O35" s="236"/>
      <c r="P35" s="237">
        <v>45027</v>
      </c>
      <c r="Q35" s="238">
        <v>45209</v>
      </c>
      <c r="R35" s="239"/>
      <c r="S35" s="240"/>
      <c r="T35" s="240"/>
      <c r="U35" s="239"/>
      <c r="V35" s="244" t="s">
        <v>351</v>
      </c>
      <c r="W35" s="239"/>
      <c r="X35" s="239" t="s">
        <v>352</v>
      </c>
      <c r="Y35" s="242" t="s">
        <v>353</v>
      </c>
      <c r="Z35" s="239" t="s">
        <v>404</v>
      </c>
    </row>
    <row r="36" spans="1:27" s="94" customFormat="1" ht="148.5" customHeight="1">
      <c r="A36" s="249">
        <v>35</v>
      </c>
      <c r="B36" s="250" t="s">
        <v>59</v>
      </c>
      <c r="C36" s="250" t="s">
        <v>106</v>
      </c>
      <c r="D36" s="179" t="s">
        <v>401</v>
      </c>
      <c r="E36" s="251">
        <v>80547811</v>
      </c>
      <c r="F36" s="252" t="s">
        <v>402</v>
      </c>
      <c r="G36" s="253" t="s">
        <v>400</v>
      </c>
      <c r="H36" s="290" t="s">
        <v>406</v>
      </c>
      <c r="I36" s="179" t="s">
        <v>96</v>
      </c>
      <c r="J36" s="179">
        <v>108</v>
      </c>
      <c r="K36" s="254">
        <v>116</v>
      </c>
      <c r="L36" s="255">
        <v>18000000</v>
      </c>
      <c r="M36" s="261">
        <v>4500000</v>
      </c>
      <c r="N36" s="255"/>
      <c r="O36" s="255"/>
      <c r="P36" s="256">
        <v>45027</v>
      </c>
      <c r="Q36" s="184">
        <v>45148</v>
      </c>
      <c r="R36" s="257"/>
      <c r="S36" s="138"/>
      <c r="T36" s="138"/>
      <c r="U36" s="257"/>
      <c r="V36" s="258" t="s">
        <v>405</v>
      </c>
      <c r="W36" s="257"/>
      <c r="X36" s="259" t="s">
        <v>352</v>
      </c>
      <c r="Y36" s="260" t="s">
        <v>403</v>
      </c>
      <c r="Z36" s="257" t="s">
        <v>115</v>
      </c>
    </row>
    <row r="37" spans="1:27" ht="149.44999999999999" customHeight="1">
      <c r="A37" s="22">
        <v>36</v>
      </c>
      <c r="B37" s="15" t="s">
        <v>59</v>
      </c>
      <c r="C37" s="15" t="s">
        <v>407</v>
      </c>
      <c r="D37" s="262" t="s">
        <v>408</v>
      </c>
      <c r="E37" s="263">
        <v>900366788</v>
      </c>
      <c r="F37" s="100"/>
      <c r="G37" s="270" t="s">
        <v>409</v>
      </c>
      <c r="H37" s="282" t="s">
        <v>442</v>
      </c>
      <c r="I37" s="15" t="s">
        <v>441</v>
      </c>
      <c r="J37" s="15">
        <v>119</v>
      </c>
      <c r="K37" s="104">
        <v>123</v>
      </c>
      <c r="L37" s="269">
        <v>21964480</v>
      </c>
      <c r="M37" s="105"/>
      <c r="N37" s="77"/>
      <c r="O37" s="77"/>
      <c r="P37" s="103">
        <v>45044</v>
      </c>
      <c r="Q37" s="182">
        <v>45074</v>
      </c>
      <c r="R37" s="36"/>
      <c r="S37" s="134"/>
      <c r="T37" s="134"/>
      <c r="U37" s="36"/>
      <c r="V37" s="231" t="s">
        <v>440</v>
      </c>
      <c r="W37" s="36"/>
      <c r="X37" s="36" t="s">
        <v>62</v>
      </c>
      <c r="Y37" s="264" t="s">
        <v>410</v>
      </c>
      <c r="Z37" s="257" t="s">
        <v>115</v>
      </c>
    </row>
    <row r="38" spans="1:27" ht="136.5" customHeight="1">
      <c r="A38" s="15">
        <v>37</v>
      </c>
      <c r="B38" s="15" t="s">
        <v>445</v>
      </c>
      <c r="C38" s="15" t="s">
        <v>447</v>
      </c>
      <c r="D38" s="273" t="s">
        <v>454</v>
      </c>
      <c r="E38" s="272">
        <v>860002184</v>
      </c>
      <c r="F38" s="273" t="s">
        <v>455</v>
      </c>
      <c r="G38" s="273" t="s">
        <v>456</v>
      </c>
      <c r="H38" s="285" t="s">
        <v>458</v>
      </c>
      <c r="I38" s="15" t="s">
        <v>483</v>
      </c>
      <c r="J38" s="15">
        <v>84</v>
      </c>
      <c r="K38" s="104">
        <v>144</v>
      </c>
      <c r="L38" s="77">
        <v>712384342</v>
      </c>
      <c r="M38" s="105"/>
      <c r="N38" s="77"/>
      <c r="O38" s="120"/>
      <c r="P38" s="103">
        <v>45065</v>
      </c>
      <c r="Q38" s="182">
        <v>45347</v>
      </c>
      <c r="R38" s="36"/>
      <c r="S38" s="134"/>
      <c r="T38" s="134"/>
      <c r="U38" s="36"/>
      <c r="V38" s="231" t="s">
        <v>448</v>
      </c>
      <c r="W38" s="36"/>
      <c r="X38" s="36" t="s">
        <v>62</v>
      </c>
      <c r="Y38" s="264" t="s">
        <v>453</v>
      </c>
      <c r="Z38" s="36" t="s">
        <v>262</v>
      </c>
    </row>
    <row r="39" spans="1:27" ht="123.95" customHeight="1">
      <c r="A39" s="22">
        <v>38</v>
      </c>
      <c r="B39" s="15" t="s">
        <v>445</v>
      </c>
      <c r="C39" s="15" t="s">
        <v>447</v>
      </c>
      <c r="D39" s="15" t="s">
        <v>460</v>
      </c>
      <c r="E39" s="15">
        <v>8600024002</v>
      </c>
      <c r="F39" s="15" t="s">
        <v>461</v>
      </c>
      <c r="G39" s="15"/>
      <c r="H39" s="291" t="s">
        <v>457</v>
      </c>
      <c r="I39" s="15" t="s">
        <v>484</v>
      </c>
      <c r="J39" s="15">
        <v>84</v>
      </c>
      <c r="K39" s="119">
        <v>145</v>
      </c>
      <c r="L39" s="73">
        <v>5855000</v>
      </c>
      <c r="M39" s="121"/>
      <c r="N39" s="73"/>
      <c r="O39" s="107"/>
      <c r="P39" s="50">
        <v>45065</v>
      </c>
      <c r="Q39" s="182">
        <v>45430</v>
      </c>
      <c r="R39" s="17"/>
      <c r="S39" s="134"/>
      <c r="T39" s="134"/>
      <c r="U39" s="17"/>
      <c r="V39" s="231" t="s">
        <v>448</v>
      </c>
      <c r="W39" s="17"/>
      <c r="X39" s="36" t="s">
        <v>62</v>
      </c>
      <c r="Y39" s="264" t="s">
        <v>459</v>
      </c>
      <c r="Z39" s="17" t="s">
        <v>262</v>
      </c>
    </row>
    <row r="40" spans="1:27" ht="74.099999999999994" customHeight="1">
      <c r="A40" s="22">
        <v>39</v>
      </c>
      <c r="B40" s="15" t="s">
        <v>446</v>
      </c>
      <c r="C40" s="15" t="s">
        <v>106</v>
      </c>
      <c r="D40" s="271" t="s">
        <v>452</v>
      </c>
      <c r="E40" s="15">
        <v>804011987</v>
      </c>
      <c r="F40" s="193" t="s">
        <v>462</v>
      </c>
      <c r="G40" s="274" t="s">
        <v>463</v>
      </c>
      <c r="H40" s="292" t="s">
        <v>464</v>
      </c>
      <c r="I40" s="15" t="s">
        <v>485</v>
      </c>
      <c r="J40" s="15">
        <v>83</v>
      </c>
      <c r="K40" s="119">
        <v>143</v>
      </c>
      <c r="L40" s="279">
        <v>677220590</v>
      </c>
      <c r="M40" s="121"/>
      <c r="N40" s="73"/>
      <c r="O40" s="107"/>
      <c r="P40" s="50">
        <v>45065</v>
      </c>
      <c r="Q40" s="182">
        <v>45291</v>
      </c>
      <c r="R40" s="17"/>
      <c r="S40" s="134"/>
      <c r="T40" s="134"/>
      <c r="U40" s="17"/>
      <c r="V40" s="247" t="s">
        <v>451</v>
      </c>
      <c r="W40" s="17"/>
      <c r="X40" s="36" t="s">
        <v>62</v>
      </c>
      <c r="Y40" s="264" t="s">
        <v>465</v>
      </c>
      <c r="Z40" s="17" t="s">
        <v>262</v>
      </c>
    </row>
    <row r="41" spans="1:27" ht="113.45" customHeight="1">
      <c r="A41" s="22">
        <v>40</v>
      </c>
      <c r="B41" s="15" t="s">
        <v>449</v>
      </c>
      <c r="C41" s="15" t="s">
        <v>82</v>
      </c>
      <c r="D41" s="15" t="s">
        <v>466</v>
      </c>
      <c r="E41" s="15">
        <v>9004302188</v>
      </c>
      <c r="F41" s="15" t="s">
        <v>86</v>
      </c>
      <c r="G41" s="24" t="s">
        <v>87</v>
      </c>
      <c r="H41" s="284" t="s">
        <v>153</v>
      </c>
      <c r="I41" s="15" t="s">
        <v>486</v>
      </c>
      <c r="J41" s="15">
        <v>126</v>
      </c>
      <c r="K41" s="104">
        <v>159</v>
      </c>
      <c r="L41" s="278">
        <v>3056142906</v>
      </c>
      <c r="M41" s="278">
        <v>2621591</v>
      </c>
      <c r="N41" s="278">
        <v>2775894602</v>
      </c>
      <c r="O41" s="277">
        <v>280248304</v>
      </c>
      <c r="P41" s="103">
        <v>45078</v>
      </c>
      <c r="Q41" s="103">
        <v>44941</v>
      </c>
      <c r="R41" s="36"/>
      <c r="S41" s="134"/>
      <c r="T41" s="134"/>
      <c r="U41" s="36"/>
      <c r="V41" s="247" t="s">
        <v>450</v>
      </c>
      <c r="W41" s="36"/>
      <c r="X41" s="36" t="s">
        <v>62</v>
      </c>
      <c r="Y41" s="264" t="s">
        <v>468</v>
      </c>
      <c r="Z41" s="36" t="s">
        <v>480</v>
      </c>
      <c r="AA41" s="48"/>
    </row>
    <row r="42" spans="1:27" ht="117.6" customHeight="1">
      <c r="A42" s="22">
        <v>41</v>
      </c>
      <c r="B42" s="15" t="s">
        <v>449</v>
      </c>
      <c r="C42" s="15" t="s">
        <v>82</v>
      </c>
      <c r="D42" s="15" t="s">
        <v>84</v>
      </c>
      <c r="E42" s="15" t="s">
        <v>85</v>
      </c>
      <c r="F42" s="15" t="s">
        <v>86</v>
      </c>
      <c r="G42" s="24" t="s">
        <v>87</v>
      </c>
      <c r="H42" s="284" t="s">
        <v>467</v>
      </c>
      <c r="I42" s="15" t="s">
        <v>486</v>
      </c>
      <c r="J42" s="15">
        <v>120</v>
      </c>
      <c r="K42" s="104">
        <v>161</v>
      </c>
      <c r="L42" s="278">
        <v>2435997386</v>
      </c>
      <c r="M42" s="278">
        <v>2756681</v>
      </c>
      <c r="N42" s="278">
        <v>2212616426</v>
      </c>
      <c r="O42" s="277">
        <v>223380960</v>
      </c>
      <c r="P42" s="103">
        <v>45078</v>
      </c>
      <c r="Q42" s="103">
        <v>44941</v>
      </c>
      <c r="R42" s="15"/>
      <c r="S42" s="134"/>
      <c r="T42" s="134"/>
      <c r="U42" s="101"/>
      <c r="V42" s="247" t="s">
        <v>450</v>
      </c>
      <c r="W42" s="102"/>
      <c r="X42" s="36" t="s">
        <v>62</v>
      </c>
      <c r="Y42" s="264" t="s">
        <v>469</v>
      </c>
      <c r="Z42" s="15" t="s">
        <v>481</v>
      </c>
    </row>
    <row r="43" spans="1:27" ht="103.5" customHeight="1">
      <c r="A43" s="22">
        <v>42</v>
      </c>
      <c r="B43" s="15" t="s">
        <v>449</v>
      </c>
      <c r="C43" s="15" t="s">
        <v>82</v>
      </c>
      <c r="D43" s="223" t="s">
        <v>471</v>
      </c>
      <c r="E43" s="15">
        <v>9000694685</v>
      </c>
      <c r="F43" s="148" t="s">
        <v>472</v>
      </c>
      <c r="G43" s="149" t="s">
        <v>473</v>
      </c>
      <c r="H43" s="284" t="s">
        <v>470</v>
      </c>
      <c r="I43" s="15" t="s">
        <v>486</v>
      </c>
      <c r="J43" s="15">
        <v>122</v>
      </c>
      <c r="K43" s="104">
        <v>160</v>
      </c>
      <c r="L43" s="278">
        <v>3914571137</v>
      </c>
      <c r="M43" s="278">
        <v>2054743</v>
      </c>
      <c r="N43" s="278">
        <v>3320730696</v>
      </c>
      <c r="O43" s="278">
        <v>593840441</v>
      </c>
      <c r="P43" s="103">
        <v>45078</v>
      </c>
      <c r="Q43" s="103">
        <v>44941</v>
      </c>
      <c r="R43" s="15"/>
      <c r="S43" s="134"/>
      <c r="T43" s="134"/>
      <c r="U43" s="101"/>
      <c r="V43" s="247" t="s">
        <v>450</v>
      </c>
      <c r="W43" s="102"/>
      <c r="X43" s="36" t="s">
        <v>62</v>
      </c>
      <c r="Y43" s="264" t="s">
        <v>474</v>
      </c>
      <c r="Z43" s="15" t="s">
        <v>482</v>
      </c>
    </row>
    <row r="44" spans="1:27" ht="86.1" customHeight="1">
      <c r="A44" s="22">
        <v>43</v>
      </c>
      <c r="B44" s="15" t="s">
        <v>449</v>
      </c>
      <c r="C44" s="15" t="s">
        <v>82</v>
      </c>
      <c r="D44" s="223" t="s">
        <v>476</v>
      </c>
      <c r="E44" s="276">
        <v>9017189109</v>
      </c>
      <c r="F44" s="15" t="s">
        <v>478</v>
      </c>
      <c r="G44" s="275" t="s">
        <v>477</v>
      </c>
      <c r="H44" s="284" t="s">
        <v>475</v>
      </c>
      <c r="I44" s="15" t="s">
        <v>486</v>
      </c>
      <c r="J44" s="15">
        <v>121</v>
      </c>
      <c r="K44" s="104">
        <v>162</v>
      </c>
      <c r="L44" s="195">
        <v>2046678225</v>
      </c>
      <c r="M44" s="195">
        <v>2725445</v>
      </c>
      <c r="N44" s="195">
        <v>1756049917</v>
      </c>
      <c r="O44" s="195">
        <v>290628308</v>
      </c>
      <c r="P44" s="103">
        <v>45078</v>
      </c>
      <c r="Q44" s="103">
        <v>44941</v>
      </c>
      <c r="R44" s="15"/>
      <c r="S44" s="134"/>
      <c r="T44" s="134"/>
      <c r="U44" s="101"/>
      <c r="V44" s="247" t="s">
        <v>450</v>
      </c>
      <c r="W44" s="102"/>
      <c r="X44" s="36" t="s">
        <v>62</v>
      </c>
      <c r="Y44" s="264" t="s">
        <v>479</v>
      </c>
      <c r="Z44" s="15" t="s">
        <v>482</v>
      </c>
    </row>
    <row r="45" spans="1:27" ht="84" customHeight="1">
      <c r="A45" s="22">
        <v>44</v>
      </c>
      <c r="B45" s="15" t="s">
        <v>59</v>
      </c>
      <c r="C45" s="15" t="s">
        <v>487</v>
      </c>
      <c r="D45" s="15" t="s">
        <v>488</v>
      </c>
      <c r="E45" s="280">
        <v>899999114</v>
      </c>
      <c r="F45" s="15" t="s">
        <v>489</v>
      </c>
      <c r="G45" s="281" t="s">
        <v>490</v>
      </c>
      <c r="H45" s="282" t="s">
        <v>500</v>
      </c>
      <c r="I45" s="15" t="s">
        <v>491</v>
      </c>
      <c r="J45" s="15">
        <v>0</v>
      </c>
      <c r="K45" s="104">
        <v>0</v>
      </c>
      <c r="L45" s="77">
        <v>0</v>
      </c>
      <c r="M45" s="105">
        <v>0</v>
      </c>
      <c r="N45" s="77">
        <v>0</v>
      </c>
      <c r="O45" s="120">
        <v>0</v>
      </c>
      <c r="P45" s="103">
        <v>45082</v>
      </c>
      <c r="Q45" s="182">
        <v>46178</v>
      </c>
      <c r="R45" s="15"/>
      <c r="S45" s="134"/>
      <c r="T45" s="134"/>
      <c r="U45" s="101"/>
      <c r="V45" s="231" t="s">
        <v>493</v>
      </c>
      <c r="W45" s="102"/>
      <c r="X45" s="36" t="s">
        <v>62</v>
      </c>
      <c r="Y45" s="225" t="s">
        <v>494</v>
      </c>
      <c r="Z45" s="15" t="s">
        <v>492</v>
      </c>
    </row>
    <row r="46" spans="1:27" ht="63.75">
      <c r="A46" s="22">
        <v>45</v>
      </c>
      <c r="B46" s="15" t="s">
        <v>59</v>
      </c>
      <c r="C46" s="15" t="s">
        <v>495</v>
      </c>
      <c r="D46" s="229" t="s">
        <v>496</v>
      </c>
      <c r="E46" s="193">
        <v>830021022</v>
      </c>
      <c r="F46" s="15" t="s">
        <v>489</v>
      </c>
      <c r="G46" s="222" t="s">
        <v>498</v>
      </c>
      <c r="H46" s="282" t="s">
        <v>499</v>
      </c>
      <c r="I46" s="15" t="s">
        <v>485</v>
      </c>
      <c r="J46" s="22">
        <v>157</v>
      </c>
      <c r="K46" s="104">
        <v>167</v>
      </c>
      <c r="L46" s="77">
        <v>2305700970</v>
      </c>
      <c r="M46" s="121"/>
      <c r="N46" s="77"/>
      <c r="O46" s="107"/>
      <c r="P46" s="50">
        <v>45083</v>
      </c>
      <c r="Q46" s="182">
        <v>45291</v>
      </c>
      <c r="R46" s="22"/>
      <c r="S46" s="134"/>
      <c r="T46" s="134"/>
      <c r="U46" s="22"/>
      <c r="V46" s="231" t="s">
        <v>497</v>
      </c>
      <c r="W46" s="106"/>
      <c r="X46" s="36" t="s">
        <v>62</v>
      </c>
      <c r="Y46" s="264" t="s">
        <v>503</v>
      </c>
      <c r="Z46" s="15" t="s">
        <v>492</v>
      </c>
    </row>
    <row r="47" spans="1:27" ht="139.5" customHeight="1">
      <c r="A47" s="22">
        <v>46</v>
      </c>
      <c r="B47" s="5" t="s">
        <v>59</v>
      </c>
      <c r="C47" s="6" t="s">
        <v>106</v>
      </c>
      <c r="D47" s="7" t="s">
        <v>121</v>
      </c>
      <c r="E47" s="133">
        <v>1032485324</v>
      </c>
      <c r="F47" s="7" t="s">
        <v>122</v>
      </c>
      <c r="G47" s="4" t="s">
        <v>123</v>
      </c>
      <c r="H47" s="287" t="s">
        <v>125</v>
      </c>
      <c r="I47" s="7" t="s">
        <v>96</v>
      </c>
      <c r="J47" s="22">
        <v>150</v>
      </c>
      <c r="K47" s="119">
        <v>166</v>
      </c>
      <c r="L47" s="77">
        <v>14000000</v>
      </c>
      <c r="M47" s="89">
        <v>3500000</v>
      </c>
      <c r="N47" s="73"/>
      <c r="O47" s="107"/>
      <c r="P47" s="50">
        <v>45083</v>
      </c>
      <c r="Q47" s="182">
        <v>45205</v>
      </c>
      <c r="R47" s="22"/>
      <c r="S47" s="134"/>
      <c r="T47" s="134"/>
      <c r="U47" s="22"/>
      <c r="V47" s="231" t="s">
        <v>505</v>
      </c>
      <c r="W47" s="22"/>
      <c r="X47" s="36" t="s">
        <v>62</v>
      </c>
      <c r="Y47" s="264" t="s">
        <v>504</v>
      </c>
      <c r="Z47" s="22" t="s">
        <v>115</v>
      </c>
    </row>
    <row r="48" spans="1:27" ht="124.5" customHeight="1">
      <c r="A48" s="22">
        <v>47</v>
      </c>
      <c r="B48" s="126" t="s">
        <v>59</v>
      </c>
      <c r="C48" s="127" t="s">
        <v>106</v>
      </c>
      <c r="D48" s="128" t="s">
        <v>22</v>
      </c>
      <c r="E48" s="137">
        <v>80134073</v>
      </c>
      <c r="F48" s="128" t="s">
        <v>65</v>
      </c>
      <c r="G48" s="129" t="s">
        <v>66</v>
      </c>
      <c r="H48" s="282" t="s">
        <v>132</v>
      </c>
      <c r="I48" s="128" t="s">
        <v>96</v>
      </c>
      <c r="J48" s="15">
        <v>148</v>
      </c>
      <c r="K48" s="119">
        <v>165</v>
      </c>
      <c r="L48" s="77">
        <v>18000000</v>
      </c>
      <c r="M48" s="89">
        <v>4500000</v>
      </c>
      <c r="N48" s="73"/>
      <c r="O48" s="107"/>
      <c r="P48" s="50">
        <v>45083</v>
      </c>
      <c r="Q48" s="182">
        <v>45205</v>
      </c>
      <c r="R48" s="22"/>
      <c r="S48" s="134"/>
      <c r="T48" s="134"/>
      <c r="U48" s="22"/>
      <c r="V48" s="231" t="s">
        <v>506</v>
      </c>
      <c r="W48" s="22"/>
      <c r="X48" s="36" t="s">
        <v>62</v>
      </c>
      <c r="Y48" s="264" t="s">
        <v>507</v>
      </c>
      <c r="Z48" s="22" t="s">
        <v>115</v>
      </c>
    </row>
    <row r="49" spans="1:27" ht="96">
      <c r="A49" s="15">
        <v>48</v>
      </c>
      <c r="B49" s="126" t="s">
        <v>59</v>
      </c>
      <c r="C49" s="127" t="s">
        <v>106</v>
      </c>
      <c r="D49" s="128" t="s">
        <v>126</v>
      </c>
      <c r="E49" s="133">
        <v>1069899853</v>
      </c>
      <c r="F49" s="7" t="s">
        <v>63</v>
      </c>
      <c r="G49" s="4" t="s">
        <v>64</v>
      </c>
      <c r="H49" s="282" t="s">
        <v>127</v>
      </c>
      <c r="I49" s="128" t="s">
        <v>96</v>
      </c>
      <c r="J49" s="22">
        <v>156</v>
      </c>
      <c r="K49" s="119">
        <v>168</v>
      </c>
      <c r="L49" s="77">
        <v>16353600</v>
      </c>
      <c r="M49" s="89">
        <v>4088400</v>
      </c>
      <c r="N49" s="73"/>
      <c r="O49" s="107"/>
      <c r="P49" s="50">
        <v>45083</v>
      </c>
      <c r="Q49" s="182">
        <v>45205</v>
      </c>
      <c r="R49" s="22"/>
      <c r="S49" s="134"/>
      <c r="T49" s="134"/>
      <c r="U49" s="22"/>
      <c r="V49" s="231" t="s">
        <v>509</v>
      </c>
      <c r="W49" s="22"/>
      <c r="X49" s="36" t="s">
        <v>62</v>
      </c>
      <c r="Y49" s="264" t="s">
        <v>508</v>
      </c>
      <c r="Z49" s="22" t="s">
        <v>404</v>
      </c>
    </row>
    <row r="50" spans="1:27" ht="72">
      <c r="A50" s="15">
        <v>49</v>
      </c>
      <c r="B50" s="126" t="s">
        <v>59</v>
      </c>
      <c r="C50" s="127" t="s">
        <v>106</v>
      </c>
      <c r="D50" s="7" t="s">
        <v>37</v>
      </c>
      <c r="E50" s="133">
        <v>1072193992</v>
      </c>
      <c r="F50" s="7" t="s">
        <v>73</v>
      </c>
      <c r="G50" s="14" t="s">
        <v>74</v>
      </c>
      <c r="H50" s="283" t="s">
        <v>129</v>
      </c>
      <c r="I50" s="128" t="s">
        <v>96</v>
      </c>
      <c r="J50" s="22">
        <v>155</v>
      </c>
      <c r="K50" s="119">
        <v>169</v>
      </c>
      <c r="L50" s="77">
        <v>14000000</v>
      </c>
      <c r="M50" s="90">
        <v>3500000</v>
      </c>
      <c r="N50" s="73"/>
      <c r="O50" s="146"/>
      <c r="P50" s="50">
        <v>45083</v>
      </c>
      <c r="Q50" s="182">
        <v>45205</v>
      </c>
      <c r="R50" s="110"/>
      <c r="S50" s="143"/>
      <c r="T50" s="143"/>
      <c r="U50" s="143"/>
      <c r="V50" s="231" t="s">
        <v>510</v>
      </c>
      <c r="W50" s="110"/>
      <c r="X50" s="36" t="s">
        <v>62</v>
      </c>
      <c r="Y50" s="264" t="s">
        <v>511</v>
      </c>
      <c r="Z50" s="110" t="s">
        <v>404</v>
      </c>
    </row>
    <row r="51" spans="1:27" ht="134.44999999999999" customHeight="1">
      <c r="A51" s="15">
        <v>50</v>
      </c>
      <c r="B51" s="5" t="s">
        <v>59</v>
      </c>
      <c r="C51" s="6" t="s">
        <v>106</v>
      </c>
      <c r="D51" s="144" t="s">
        <v>36</v>
      </c>
      <c r="E51" s="22">
        <v>1073151766</v>
      </c>
      <c r="F51" s="7" t="s">
        <v>71</v>
      </c>
      <c r="G51" s="14" t="s">
        <v>72</v>
      </c>
      <c r="H51" s="282" t="s">
        <v>136</v>
      </c>
      <c r="I51" s="7" t="s">
        <v>96</v>
      </c>
      <c r="J51" s="22">
        <v>149</v>
      </c>
      <c r="K51" s="119">
        <v>170</v>
      </c>
      <c r="L51" s="297">
        <v>13195056</v>
      </c>
      <c r="M51" s="91">
        <v>3298764</v>
      </c>
      <c r="N51" s="80"/>
      <c r="O51" s="85"/>
      <c r="P51" s="50">
        <v>45083</v>
      </c>
      <c r="Q51" s="182">
        <v>45205</v>
      </c>
      <c r="R51" s="22"/>
      <c r="S51" s="143"/>
      <c r="T51" s="143"/>
      <c r="U51" s="22"/>
      <c r="V51" s="231" t="s">
        <v>512</v>
      </c>
      <c r="W51" s="22"/>
      <c r="X51" s="36" t="s">
        <v>62</v>
      </c>
      <c r="Y51" s="264" t="s">
        <v>513</v>
      </c>
      <c r="Z51" s="22" t="s">
        <v>115</v>
      </c>
    </row>
    <row r="52" spans="1:27" ht="135.94999999999999" customHeight="1">
      <c r="A52" s="15">
        <v>51</v>
      </c>
      <c r="B52" s="5" t="s">
        <v>59</v>
      </c>
      <c r="C52" s="6" t="s">
        <v>106</v>
      </c>
      <c r="D52" s="144" t="s">
        <v>39</v>
      </c>
      <c r="E52" s="22">
        <v>1002394030</v>
      </c>
      <c r="F52" s="7" t="s">
        <v>80</v>
      </c>
      <c r="G52" s="4" t="s">
        <v>81</v>
      </c>
      <c r="H52" s="283" t="s">
        <v>113</v>
      </c>
      <c r="I52" s="7" t="s">
        <v>96</v>
      </c>
      <c r="J52" s="22">
        <v>163</v>
      </c>
      <c r="K52" s="22">
        <v>171</v>
      </c>
      <c r="L52" s="86">
        <v>12800000</v>
      </c>
      <c r="M52" s="73">
        <v>3200000</v>
      </c>
      <c r="N52" s="80"/>
      <c r="O52" s="79"/>
      <c r="P52" s="50">
        <v>45084</v>
      </c>
      <c r="Q52" s="185">
        <v>45206</v>
      </c>
      <c r="R52" s="22"/>
      <c r="S52" s="143"/>
      <c r="T52" s="143"/>
      <c r="U52" s="22"/>
      <c r="V52" s="231" t="s">
        <v>514</v>
      </c>
      <c r="W52" s="22"/>
      <c r="X52" s="36" t="s">
        <v>62</v>
      </c>
      <c r="Y52" s="264" t="s">
        <v>515</v>
      </c>
      <c r="Z52" s="15" t="s">
        <v>492</v>
      </c>
    </row>
    <row r="53" spans="1:27" ht="133.5" customHeight="1">
      <c r="A53" s="15">
        <v>52</v>
      </c>
      <c r="B53" s="5" t="s">
        <v>59</v>
      </c>
      <c r="C53" s="6" t="s">
        <v>106</v>
      </c>
      <c r="D53" s="113" t="s">
        <v>107</v>
      </c>
      <c r="E53" s="22">
        <v>21022896</v>
      </c>
      <c r="F53" s="123" t="s">
        <v>108</v>
      </c>
      <c r="G53" s="123" t="s">
        <v>109</v>
      </c>
      <c r="H53" s="283" t="s">
        <v>137</v>
      </c>
      <c r="I53" s="7" t="s">
        <v>96</v>
      </c>
      <c r="J53" s="22">
        <v>165</v>
      </c>
      <c r="K53" s="22">
        <v>172</v>
      </c>
      <c r="L53" s="87">
        <v>18153072</v>
      </c>
      <c r="M53" s="298">
        <v>4538268</v>
      </c>
      <c r="N53" s="87"/>
      <c r="O53" s="79"/>
      <c r="P53" s="50">
        <v>45085</v>
      </c>
      <c r="Q53" s="185" t="s">
        <v>547</v>
      </c>
      <c r="R53" s="22"/>
      <c r="S53" s="143"/>
      <c r="T53" s="143"/>
      <c r="U53" s="22"/>
      <c r="V53" s="247" t="s">
        <v>517</v>
      </c>
      <c r="W53" s="22"/>
      <c r="X53" s="36" t="s">
        <v>62</v>
      </c>
      <c r="Y53" s="264" t="s">
        <v>519</v>
      </c>
      <c r="Z53" s="15" t="s">
        <v>518</v>
      </c>
    </row>
    <row r="54" spans="1:27" ht="141" customHeight="1">
      <c r="A54" s="15">
        <v>53</v>
      </c>
      <c r="B54" s="5" t="s">
        <v>59</v>
      </c>
      <c r="C54" s="6" t="s">
        <v>106</v>
      </c>
      <c r="D54" s="144" t="s">
        <v>110</v>
      </c>
      <c r="E54" s="22">
        <v>1136887374</v>
      </c>
      <c r="F54" s="147" t="s">
        <v>116</v>
      </c>
      <c r="G54" s="220" t="s">
        <v>117</v>
      </c>
      <c r="H54" s="283" t="s">
        <v>134</v>
      </c>
      <c r="I54" s="7" t="s">
        <v>96</v>
      </c>
      <c r="J54" s="22">
        <v>167</v>
      </c>
      <c r="K54" s="22">
        <v>173</v>
      </c>
      <c r="L54" s="80">
        <v>16000000</v>
      </c>
      <c r="M54" s="73">
        <v>4000000</v>
      </c>
      <c r="N54" s="80"/>
      <c r="O54" s="79"/>
      <c r="P54" s="185">
        <v>45086</v>
      </c>
      <c r="Q54" s="185">
        <v>45208</v>
      </c>
      <c r="R54" s="22"/>
      <c r="S54" s="143"/>
      <c r="T54" s="143"/>
      <c r="U54" s="22"/>
      <c r="V54" s="247" t="s">
        <v>521</v>
      </c>
      <c r="W54" s="22"/>
      <c r="X54" s="36" t="s">
        <v>62</v>
      </c>
      <c r="Y54" s="264" t="s">
        <v>526</v>
      </c>
      <c r="Z54" s="15" t="s">
        <v>520</v>
      </c>
    </row>
    <row r="55" spans="1:27" ht="141.94999999999999" customHeight="1">
      <c r="A55" s="15">
        <v>54</v>
      </c>
      <c r="B55" s="5" t="s">
        <v>59</v>
      </c>
      <c r="C55" s="6" t="s">
        <v>106</v>
      </c>
      <c r="D55" s="15" t="s">
        <v>77</v>
      </c>
      <c r="E55" s="22">
        <v>52665176</v>
      </c>
      <c r="F55" s="15" t="s">
        <v>78</v>
      </c>
      <c r="G55" s="24" t="s">
        <v>79</v>
      </c>
      <c r="H55" s="283" t="s">
        <v>111</v>
      </c>
      <c r="I55" s="7" t="s">
        <v>96</v>
      </c>
      <c r="J55" s="22">
        <v>166</v>
      </c>
      <c r="K55" s="22">
        <v>174</v>
      </c>
      <c r="L55" s="80">
        <v>22000000</v>
      </c>
      <c r="M55" s="73">
        <v>5500000</v>
      </c>
      <c r="N55" s="80"/>
      <c r="O55" s="80"/>
      <c r="P55" s="122">
        <v>45091</v>
      </c>
      <c r="Q55" s="122">
        <v>45213</v>
      </c>
      <c r="R55" s="22"/>
      <c r="S55" s="143"/>
      <c r="T55" s="143"/>
      <c r="U55" s="22"/>
      <c r="V55" s="247" t="s">
        <v>522</v>
      </c>
      <c r="W55" s="22"/>
      <c r="X55" s="36" t="s">
        <v>62</v>
      </c>
      <c r="Y55" s="296" t="s">
        <v>527</v>
      </c>
      <c r="Z55" s="15" t="s">
        <v>520</v>
      </c>
    </row>
    <row r="56" spans="1:27" ht="146.44999999999999" customHeight="1">
      <c r="A56" s="15">
        <v>55</v>
      </c>
      <c r="B56" s="5" t="s">
        <v>59</v>
      </c>
      <c r="C56" s="6" t="s">
        <v>106</v>
      </c>
      <c r="D56" s="15" t="s">
        <v>516</v>
      </c>
      <c r="E56" s="280">
        <v>1070594653</v>
      </c>
      <c r="F56" s="114" t="s">
        <v>489</v>
      </c>
      <c r="G56" s="148" t="s">
        <v>524</v>
      </c>
      <c r="H56" s="285" t="s">
        <v>525</v>
      </c>
      <c r="I56" s="7" t="s">
        <v>96</v>
      </c>
      <c r="J56" s="22">
        <v>164</v>
      </c>
      <c r="K56" s="22">
        <v>175</v>
      </c>
      <c r="L56" s="92">
        <v>18000000</v>
      </c>
      <c r="M56" s="73">
        <v>4500000</v>
      </c>
      <c r="N56" s="92"/>
      <c r="O56" s="92"/>
      <c r="P56" s="122">
        <v>45092</v>
      </c>
      <c r="Q56" s="185">
        <v>45214</v>
      </c>
      <c r="R56" s="22"/>
      <c r="S56" s="143"/>
      <c r="T56" s="143"/>
      <c r="U56" s="22"/>
      <c r="V56" s="247" t="s">
        <v>523</v>
      </c>
      <c r="W56" s="22"/>
      <c r="X56" s="36" t="s">
        <v>62</v>
      </c>
      <c r="Y56" s="264" t="s">
        <v>528</v>
      </c>
      <c r="Z56" s="15" t="s">
        <v>492</v>
      </c>
    </row>
    <row r="57" spans="1:27" ht="146.44999999999999" customHeight="1">
      <c r="A57" s="15">
        <v>56</v>
      </c>
      <c r="B57" s="5" t="s">
        <v>59</v>
      </c>
      <c r="C57" s="6" t="s">
        <v>487</v>
      </c>
      <c r="D57" s="15" t="s">
        <v>530</v>
      </c>
      <c r="E57" s="280">
        <v>899999117</v>
      </c>
      <c r="F57" s="7" t="s">
        <v>489</v>
      </c>
      <c r="G57" s="220" t="s">
        <v>531</v>
      </c>
      <c r="H57" s="282" t="s">
        <v>532</v>
      </c>
      <c r="I57" s="7" t="s">
        <v>533</v>
      </c>
      <c r="J57" s="22">
        <v>0</v>
      </c>
      <c r="K57" s="22">
        <v>0</v>
      </c>
      <c r="L57" s="80">
        <v>0</v>
      </c>
      <c r="M57" s="22">
        <v>0</v>
      </c>
      <c r="N57" s="80">
        <v>0</v>
      </c>
      <c r="O57" s="80">
        <v>0</v>
      </c>
      <c r="P57" s="50"/>
      <c r="Q57" s="185"/>
      <c r="R57" s="110"/>
      <c r="S57" s="143"/>
      <c r="T57" s="143"/>
      <c r="U57" s="110"/>
      <c r="V57" s="231" t="s">
        <v>535</v>
      </c>
      <c r="W57" s="110"/>
      <c r="X57" s="36" t="s">
        <v>62</v>
      </c>
      <c r="Y57" s="264" t="s">
        <v>529</v>
      </c>
      <c r="Z57" s="15" t="s">
        <v>534</v>
      </c>
    </row>
    <row r="58" spans="1:27" ht="30" customHeight="1">
      <c r="A58" s="15">
        <v>57</v>
      </c>
      <c r="B58" s="6" t="s">
        <v>259</v>
      </c>
      <c r="C58" s="15" t="s">
        <v>258</v>
      </c>
      <c r="D58" s="113" t="s">
        <v>558</v>
      </c>
      <c r="E58" s="22">
        <v>860007336</v>
      </c>
      <c r="F58" s="123" t="s">
        <v>489</v>
      </c>
      <c r="G58" s="24" t="s">
        <v>559</v>
      </c>
      <c r="H58" s="293" t="s">
        <v>560</v>
      </c>
      <c r="I58" s="15" t="s">
        <v>545</v>
      </c>
      <c r="J58" s="22">
        <v>159</v>
      </c>
      <c r="K58" s="22">
        <v>149</v>
      </c>
      <c r="L58" s="73">
        <v>3264392</v>
      </c>
      <c r="M58" s="73"/>
      <c r="N58" s="73"/>
      <c r="O58" s="146"/>
      <c r="P58" s="115">
        <v>45078</v>
      </c>
      <c r="Q58" s="185">
        <v>45106</v>
      </c>
      <c r="R58" s="110"/>
      <c r="S58" s="143"/>
      <c r="T58" s="143"/>
      <c r="U58" s="110"/>
      <c r="V58" s="109"/>
      <c r="W58" s="110"/>
      <c r="X58" s="36" t="s">
        <v>62</v>
      </c>
      <c r="Y58" s="264" t="s">
        <v>536</v>
      </c>
      <c r="Z58" s="109" t="s">
        <v>270</v>
      </c>
    </row>
    <row r="59" spans="1:27" s="81" customFormat="1" ht="33.75">
      <c r="A59" s="81">
        <v>58</v>
      </c>
      <c r="B59" s="117" t="s">
        <v>259</v>
      </c>
      <c r="C59" s="117" t="s">
        <v>258</v>
      </c>
      <c r="D59" s="15" t="s">
        <v>265</v>
      </c>
      <c r="E59" s="227">
        <v>830037946</v>
      </c>
      <c r="F59" s="227" t="s">
        <v>266</v>
      </c>
      <c r="G59" s="228" t="s">
        <v>267</v>
      </c>
      <c r="H59" s="285" t="s">
        <v>538</v>
      </c>
      <c r="I59" s="117" t="s">
        <v>546</v>
      </c>
      <c r="J59" s="81">
        <v>116</v>
      </c>
      <c r="K59" s="81">
        <v>115</v>
      </c>
      <c r="L59" s="82">
        <v>3316728</v>
      </c>
      <c r="N59" s="82"/>
      <c r="O59" s="93"/>
      <c r="P59" s="131" t="s">
        <v>544</v>
      </c>
      <c r="Q59" s="186">
        <v>45107</v>
      </c>
      <c r="S59" s="143"/>
      <c r="T59" s="143"/>
      <c r="V59" s="117"/>
      <c r="X59" s="36" t="s">
        <v>62</v>
      </c>
      <c r="Y59" s="264" t="s">
        <v>548</v>
      </c>
      <c r="Z59" s="109" t="s">
        <v>270</v>
      </c>
    </row>
    <row r="60" spans="1:27" ht="30">
      <c r="A60" s="81">
        <v>59</v>
      </c>
      <c r="B60" s="117" t="s">
        <v>259</v>
      </c>
      <c r="C60" s="117" t="s">
        <v>258</v>
      </c>
      <c r="D60" s="144" t="s">
        <v>540</v>
      </c>
      <c r="E60" s="22">
        <v>900024202</v>
      </c>
      <c r="F60" s="15" t="s">
        <v>541</v>
      </c>
      <c r="G60" s="220" t="s">
        <v>542</v>
      </c>
      <c r="H60" s="285" t="s">
        <v>539</v>
      </c>
      <c r="I60" s="15" t="s">
        <v>545</v>
      </c>
      <c r="J60" s="22">
        <v>145</v>
      </c>
      <c r="K60" s="22">
        <v>164</v>
      </c>
      <c r="L60" s="82">
        <v>11907288</v>
      </c>
      <c r="M60" s="22"/>
      <c r="N60" s="73"/>
      <c r="O60" s="22"/>
      <c r="P60" s="50">
        <v>45078</v>
      </c>
      <c r="Q60" s="186">
        <v>45106</v>
      </c>
      <c r="R60" s="22"/>
      <c r="S60" s="143"/>
      <c r="T60" s="143"/>
      <c r="U60" s="22"/>
      <c r="V60" s="15"/>
      <c r="W60" s="22"/>
      <c r="X60" s="36" t="s">
        <v>62</v>
      </c>
      <c r="Y60" s="264" t="s">
        <v>549</v>
      </c>
      <c r="Z60" s="22" t="s">
        <v>177</v>
      </c>
      <c r="AA60" s="16"/>
    </row>
    <row r="61" spans="1:27" ht="165.75">
      <c r="A61" s="81">
        <v>60</v>
      </c>
      <c r="B61" s="117" t="s">
        <v>537</v>
      </c>
      <c r="C61" s="117" t="s">
        <v>82</v>
      </c>
      <c r="D61" s="144" t="s">
        <v>550</v>
      </c>
      <c r="E61" s="22">
        <v>9017233281</v>
      </c>
      <c r="F61" s="22" t="s">
        <v>478</v>
      </c>
      <c r="G61" s="232" t="s">
        <v>552</v>
      </c>
      <c r="H61" s="223" t="s">
        <v>167</v>
      </c>
      <c r="I61" s="15" t="s">
        <v>543</v>
      </c>
      <c r="J61" s="22">
        <v>140</v>
      </c>
      <c r="K61" s="22">
        <v>181</v>
      </c>
      <c r="L61" s="301">
        <v>5082963188</v>
      </c>
      <c r="M61" s="22"/>
      <c r="N61" s="300">
        <v>4671243170</v>
      </c>
      <c r="O61" s="301">
        <v>411720018</v>
      </c>
      <c r="P61" s="50">
        <v>45108</v>
      </c>
      <c r="Q61" s="50">
        <v>44940</v>
      </c>
      <c r="R61" s="22"/>
      <c r="S61" s="143"/>
      <c r="T61" s="143"/>
      <c r="U61" s="22"/>
      <c r="V61" s="231" t="s">
        <v>551</v>
      </c>
      <c r="W61" s="22"/>
      <c r="X61" s="36" t="s">
        <v>62</v>
      </c>
      <c r="Y61" s="264" t="s">
        <v>553</v>
      </c>
      <c r="Z61" s="15" t="s">
        <v>555</v>
      </c>
      <c r="AA61" s="16"/>
    </row>
    <row r="62" spans="1:27" ht="144">
      <c r="A62" s="81">
        <v>61</v>
      </c>
      <c r="B62" s="117" t="s">
        <v>537</v>
      </c>
      <c r="C62" s="117" t="s">
        <v>82</v>
      </c>
      <c r="D62" s="144" t="s">
        <v>550</v>
      </c>
      <c r="E62" s="15">
        <v>9017233281</v>
      </c>
      <c r="F62" s="15" t="s">
        <v>478</v>
      </c>
      <c r="G62" s="232" t="s">
        <v>552</v>
      </c>
      <c r="H62" s="205" t="s">
        <v>166</v>
      </c>
      <c r="I62" s="15" t="s">
        <v>543</v>
      </c>
      <c r="J62" s="22">
        <v>141</v>
      </c>
      <c r="K62" s="22">
        <v>180</v>
      </c>
      <c r="L62" s="299">
        <v>5078343365</v>
      </c>
      <c r="M62" s="22"/>
      <c r="N62" s="73">
        <v>4666997552</v>
      </c>
      <c r="O62" s="73">
        <v>411345813</v>
      </c>
      <c r="P62" s="50">
        <v>45108</v>
      </c>
      <c r="Q62" s="50">
        <v>44940</v>
      </c>
      <c r="R62" s="22"/>
      <c r="S62" s="143"/>
      <c r="T62" s="143"/>
      <c r="U62" s="22"/>
      <c r="V62" s="231" t="s">
        <v>551</v>
      </c>
      <c r="W62" s="22"/>
      <c r="X62" s="36" t="s">
        <v>62</v>
      </c>
      <c r="Y62" s="264" t="s">
        <v>554</v>
      </c>
      <c r="Z62" s="15" t="s">
        <v>555</v>
      </c>
      <c r="AA62" s="16"/>
    </row>
    <row r="63" spans="1:27" ht="72">
      <c r="A63" s="81">
        <v>62</v>
      </c>
      <c r="B63" s="117" t="s">
        <v>59</v>
      </c>
      <c r="C63" s="117" t="s">
        <v>106</v>
      </c>
      <c r="D63" s="15" t="s">
        <v>38</v>
      </c>
      <c r="E63" s="133">
        <v>1073233793</v>
      </c>
      <c r="F63" s="7" t="s">
        <v>75</v>
      </c>
      <c r="G63" s="14" t="s">
        <v>76</v>
      </c>
      <c r="H63" s="288" t="s">
        <v>155</v>
      </c>
      <c r="I63" s="7" t="s">
        <v>96</v>
      </c>
      <c r="J63" s="22">
        <v>151</v>
      </c>
      <c r="K63" s="22">
        <v>182</v>
      </c>
      <c r="L63" s="134">
        <v>8220000</v>
      </c>
      <c r="M63" s="134">
        <v>2055000</v>
      </c>
      <c r="N63" s="73"/>
      <c r="O63" s="22"/>
      <c r="P63" s="50">
        <v>45103</v>
      </c>
      <c r="Q63" s="50">
        <v>45225</v>
      </c>
      <c r="R63" s="22"/>
      <c r="S63" s="143"/>
      <c r="T63" s="143"/>
      <c r="U63" s="22"/>
      <c r="V63" s="231" t="s">
        <v>556</v>
      </c>
      <c r="W63" s="22"/>
      <c r="X63" s="36" t="s">
        <v>62</v>
      </c>
      <c r="Y63" s="125" t="s">
        <v>557</v>
      </c>
      <c r="Z63" s="22" t="s">
        <v>115</v>
      </c>
      <c r="AA63" s="16"/>
    </row>
    <row r="64" spans="1:27" ht="45">
      <c r="A64" s="81">
        <v>63</v>
      </c>
      <c r="B64" s="117" t="s">
        <v>561</v>
      </c>
      <c r="C64" s="117" t="s">
        <v>562</v>
      </c>
      <c r="D64" s="302" t="s">
        <v>563</v>
      </c>
      <c r="E64" s="302">
        <v>9006932701</v>
      </c>
      <c r="F64" s="22" t="s">
        <v>489</v>
      </c>
      <c r="G64" s="308" t="s">
        <v>603</v>
      </c>
      <c r="H64" s="285" t="s">
        <v>564</v>
      </c>
      <c r="I64" s="15" t="s">
        <v>567</v>
      </c>
      <c r="J64" s="22" t="s">
        <v>565</v>
      </c>
      <c r="K64" s="22" t="s">
        <v>566</v>
      </c>
      <c r="L64" s="82">
        <v>32000000</v>
      </c>
      <c r="M64" s="22"/>
      <c r="N64" s="73"/>
      <c r="O64" s="22"/>
      <c r="P64" s="50">
        <v>45100</v>
      </c>
      <c r="Q64" s="50">
        <v>45280</v>
      </c>
      <c r="R64" s="22"/>
      <c r="S64" s="143"/>
      <c r="T64" s="143"/>
      <c r="U64" s="22"/>
      <c r="V64" s="231" t="s">
        <v>599</v>
      </c>
      <c r="W64" s="22"/>
      <c r="X64" s="22" t="s">
        <v>62</v>
      </c>
      <c r="Y64" s="296" t="s">
        <v>604</v>
      </c>
      <c r="Z64" s="22" t="s">
        <v>262</v>
      </c>
      <c r="AA64" s="16"/>
    </row>
    <row r="65" spans="1:27" ht="48">
      <c r="A65" s="81">
        <v>64</v>
      </c>
      <c r="B65" s="117" t="s">
        <v>59</v>
      </c>
      <c r="C65" s="127" t="s">
        <v>106</v>
      </c>
      <c r="D65" s="15" t="s">
        <v>170</v>
      </c>
      <c r="E65" s="133">
        <v>1003587819</v>
      </c>
      <c r="F65" s="7" t="s">
        <v>168</v>
      </c>
      <c r="G65" s="14" t="s">
        <v>169</v>
      </c>
      <c r="H65" s="284" t="s">
        <v>171</v>
      </c>
      <c r="I65" s="7" t="s">
        <v>96</v>
      </c>
      <c r="J65" s="22">
        <v>152</v>
      </c>
      <c r="K65" s="22">
        <v>192</v>
      </c>
      <c r="L65" s="134">
        <v>8220000</v>
      </c>
      <c r="M65" s="134">
        <v>2055000</v>
      </c>
      <c r="N65" s="73"/>
      <c r="O65" s="22"/>
      <c r="P65" s="50">
        <v>45111</v>
      </c>
      <c r="Q65" s="50">
        <v>45234</v>
      </c>
      <c r="R65" s="22"/>
      <c r="S65" s="143"/>
      <c r="T65" s="143"/>
      <c r="U65" s="22"/>
      <c r="V65" s="231" t="s">
        <v>600</v>
      </c>
      <c r="W65" s="22"/>
      <c r="X65" s="22" t="s">
        <v>62</v>
      </c>
      <c r="Y65" s="264" t="s">
        <v>605</v>
      </c>
      <c r="Z65" s="22" t="s">
        <v>115</v>
      </c>
      <c r="AA65" s="16"/>
    </row>
    <row r="66" spans="1:27" ht="48">
      <c r="A66" s="81">
        <v>65</v>
      </c>
      <c r="B66" s="117" t="s">
        <v>59</v>
      </c>
      <c r="C66" s="6" t="s">
        <v>106</v>
      </c>
      <c r="D66" s="15" t="s">
        <v>242</v>
      </c>
      <c r="E66" s="221">
        <v>1022424458</v>
      </c>
      <c r="F66" s="7" t="s">
        <v>489</v>
      </c>
      <c r="G66" s="222" t="s">
        <v>243</v>
      </c>
      <c r="H66" s="282" t="s">
        <v>244</v>
      </c>
      <c r="I66" s="7" t="s">
        <v>96</v>
      </c>
      <c r="J66" s="22">
        <v>177</v>
      </c>
      <c r="K66" s="22">
        <v>195</v>
      </c>
      <c r="L66" s="82">
        <v>28000000</v>
      </c>
      <c r="M66" s="73">
        <v>7000000</v>
      </c>
      <c r="N66" s="73"/>
      <c r="O66" s="22"/>
      <c r="P66" s="50">
        <v>45111</v>
      </c>
      <c r="Q66" s="50">
        <v>45234</v>
      </c>
      <c r="R66" s="22"/>
      <c r="S66" s="143"/>
      <c r="T66" s="143"/>
      <c r="U66" s="22"/>
      <c r="V66" s="306" t="s">
        <v>601</v>
      </c>
      <c r="W66" s="22"/>
      <c r="X66" s="22" t="s">
        <v>62</v>
      </c>
      <c r="Y66" s="264" t="s">
        <v>606</v>
      </c>
      <c r="Z66" s="15" t="s">
        <v>610</v>
      </c>
      <c r="AA66" s="16"/>
    </row>
    <row r="67" spans="1:27" ht="60">
      <c r="A67" s="81">
        <v>66</v>
      </c>
      <c r="B67" s="117" t="s">
        <v>59</v>
      </c>
      <c r="C67" s="6" t="s">
        <v>106</v>
      </c>
      <c r="D67" s="15" t="s">
        <v>253</v>
      </c>
      <c r="E67" s="15">
        <v>1020833894</v>
      </c>
      <c r="F67" s="15" t="s">
        <v>489</v>
      </c>
      <c r="G67" s="24" t="s">
        <v>255</v>
      </c>
      <c r="H67" s="284" t="s">
        <v>256</v>
      </c>
      <c r="I67" s="22" t="s">
        <v>96</v>
      </c>
      <c r="J67" s="22">
        <v>186</v>
      </c>
      <c r="K67" s="22"/>
      <c r="L67" s="134">
        <v>8220000</v>
      </c>
      <c r="M67" s="134">
        <v>2055000</v>
      </c>
      <c r="N67" s="73"/>
      <c r="O67" s="22"/>
      <c r="P67" s="50">
        <v>45112</v>
      </c>
      <c r="Q67" s="50">
        <v>45235</v>
      </c>
      <c r="R67" s="22"/>
      <c r="S67" s="143"/>
      <c r="T67" s="143"/>
      <c r="U67" s="22"/>
      <c r="V67" s="307" t="s">
        <v>602</v>
      </c>
      <c r="W67" s="22"/>
      <c r="X67" s="22"/>
      <c r="Y67" s="264" t="s">
        <v>607</v>
      </c>
      <c r="Z67" s="22" t="s">
        <v>404</v>
      </c>
      <c r="AA67" s="16"/>
    </row>
    <row r="68" spans="1:27" ht="76.5">
      <c r="A68" s="81">
        <v>67</v>
      </c>
      <c r="B68" s="117" t="s">
        <v>59</v>
      </c>
      <c r="C68" s="6" t="s">
        <v>106</v>
      </c>
      <c r="D68" s="305" t="s">
        <v>598</v>
      </c>
      <c r="E68" s="303">
        <v>1075670808</v>
      </c>
      <c r="F68" s="15" t="s">
        <v>347</v>
      </c>
      <c r="G68" s="309" t="s">
        <v>609</v>
      </c>
      <c r="H68" s="304" t="s">
        <v>597</v>
      </c>
      <c r="I68" s="22" t="s">
        <v>96</v>
      </c>
      <c r="J68" s="22">
        <v>191</v>
      </c>
      <c r="K68" s="22"/>
      <c r="L68" s="82">
        <v>13381520</v>
      </c>
      <c r="M68" s="73">
        <v>3345380</v>
      </c>
      <c r="N68" s="73"/>
      <c r="O68" s="22"/>
      <c r="P68" s="50">
        <v>45112</v>
      </c>
      <c r="Q68" s="50">
        <v>45235</v>
      </c>
      <c r="R68" s="22"/>
      <c r="S68" s="143"/>
      <c r="T68" s="143"/>
      <c r="U68" s="22"/>
      <c r="V68" s="15"/>
      <c r="W68" s="22"/>
      <c r="X68" s="22"/>
      <c r="Y68" s="264" t="s">
        <v>608</v>
      </c>
      <c r="Z68" s="22" t="s">
        <v>115</v>
      </c>
      <c r="AA68" s="16"/>
    </row>
    <row r="69" spans="1:27" ht="15">
      <c r="A69" s="81">
        <v>68</v>
      </c>
      <c r="B69" s="117"/>
      <c r="C69" s="117"/>
      <c r="D69" s="144"/>
      <c r="E69" s="22"/>
      <c r="F69" s="7"/>
      <c r="G69" s="14"/>
      <c r="H69" s="285"/>
      <c r="I69" s="15"/>
      <c r="J69" s="22"/>
      <c r="K69" s="22"/>
      <c r="L69" s="82"/>
      <c r="M69" s="22"/>
      <c r="N69" s="73"/>
      <c r="O69" s="22"/>
      <c r="P69" s="50"/>
      <c r="Q69" s="50"/>
      <c r="R69" s="22"/>
      <c r="S69" s="143"/>
      <c r="T69" s="143"/>
      <c r="U69" s="22"/>
      <c r="V69" s="24"/>
      <c r="W69" s="22"/>
      <c r="X69" s="22"/>
      <c r="Y69" s="124"/>
      <c r="Z69" s="22"/>
      <c r="AA69" s="16"/>
    </row>
    <row r="70" spans="1:27" ht="12.75">
      <c r="A70" s="81">
        <v>69</v>
      </c>
      <c r="B70" s="117"/>
      <c r="C70" s="117"/>
      <c r="D70" s="144"/>
      <c r="E70" s="22"/>
      <c r="F70" s="147"/>
      <c r="G70" s="148"/>
      <c r="H70" s="285"/>
      <c r="I70" s="15"/>
      <c r="J70" s="22"/>
      <c r="K70" s="22"/>
      <c r="L70" s="82"/>
      <c r="M70" s="22"/>
      <c r="N70" s="73"/>
      <c r="O70" s="22"/>
      <c r="P70" s="50"/>
      <c r="Q70" s="50"/>
      <c r="R70" s="22"/>
      <c r="S70" s="143"/>
      <c r="T70" s="143"/>
      <c r="U70" s="22"/>
      <c r="V70" s="15"/>
      <c r="W70" s="22"/>
      <c r="X70" s="22"/>
      <c r="Y70" s="124"/>
      <c r="Z70" s="22"/>
      <c r="AA70" s="16"/>
    </row>
    <row r="71" spans="1:27" ht="12.75">
      <c r="A71" s="81">
        <v>70</v>
      </c>
      <c r="B71" s="117"/>
      <c r="C71" s="117"/>
      <c r="D71" s="144"/>
      <c r="E71" s="22"/>
      <c r="F71" s="128"/>
      <c r="G71" s="129"/>
      <c r="H71" s="285"/>
      <c r="I71" s="15"/>
      <c r="J71" s="22"/>
      <c r="K71" s="22"/>
      <c r="L71" s="82"/>
      <c r="M71" s="22"/>
      <c r="N71" s="73"/>
      <c r="O71" s="22"/>
      <c r="P71" s="50"/>
      <c r="Q71" s="50"/>
      <c r="R71" s="22"/>
      <c r="S71" s="143"/>
      <c r="T71" s="143"/>
      <c r="U71" s="22"/>
      <c r="V71" s="15"/>
      <c r="W71" s="22"/>
      <c r="X71" s="22"/>
      <c r="Y71" s="124"/>
      <c r="Z71" s="22"/>
      <c r="AA71" s="16"/>
    </row>
    <row r="72" spans="1:27" ht="15">
      <c r="A72" s="81">
        <v>71</v>
      </c>
      <c r="B72" s="117"/>
      <c r="C72" s="117"/>
      <c r="D72" s="144"/>
      <c r="E72" s="22"/>
      <c r="F72" s="7"/>
      <c r="G72" s="4"/>
      <c r="H72" s="285"/>
      <c r="I72" s="15"/>
      <c r="J72" s="22"/>
      <c r="K72" s="22"/>
      <c r="L72" s="82"/>
      <c r="M72" s="22"/>
      <c r="N72" s="73"/>
      <c r="O72" s="22"/>
      <c r="P72" s="50"/>
      <c r="Q72" s="50"/>
      <c r="R72" s="22"/>
      <c r="S72" s="143"/>
      <c r="T72" s="143"/>
      <c r="U72" s="22"/>
      <c r="V72" s="15"/>
      <c r="W72" s="22"/>
      <c r="X72" s="22"/>
      <c r="Y72" s="124"/>
      <c r="Z72" s="22"/>
      <c r="AA72" s="16"/>
    </row>
    <row r="73" spans="1:27" ht="12.75">
      <c r="A73" s="81">
        <v>72</v>
      </c>
      <c r="B73" s="117"/>
      <c r="C73" s="117"/>
      <c r="D73" s="144"/>
      <c r="E73" s="22"/>
      <c r="F73" s="7"/>
      <c r="G73" s="14"/>
      <c r="H73" s="285"/>
      <c r="I73" s="15"/>
      <c r="J73" s="22"/>
      <c r="K73" s="22"/>
      <c r="L73" s="82"/>
      <c r="M73" s="22"/>
      <c r="N73" s="73"/>
      <c r="O73" s="22"/>
      <c r="P73" s="50"/>
      <c r="Q73" s="50"/>
      <c r="R73" s="22"/>
      <c r="S73" s="143"/>
      <c r="T73" s="143"/>
      <c r="U73" s="22"/>
      <c r="V73" s="15"/>
      <c r="W73" s="22"/>
      <c r="X73" s="22"/>
      <c r="Y73" s="125"/>
      <c r="Z73" s="22"/>
      <c r="AA73" s="16"/>
    </row>
    <row r="74" spans="1:27" ht="15">
      <c r="A74" s="81">
        <v>73</v>
      </c>
      <c r="B74" s="117"/>
      <c r="C74" s="117"/>
      <c r="D74" s="144"/>
      <c r="E74" s="22"/>
      <c r="F74" s="15"/>
      <c r="G74" s="24"/>
      <c r="H74" s="285"/>
      <c r="I74" s="15"/>
      <c r="J74" s="22"/>
      <c r="K74" s="22"/>
      <c r="L74" s="73"/>
      <c r="M74" s="22"/>
      <c r="N74" s="73"/>
      <c r="O74" s="22"/>
      <c r="P74" s="50"/>
      <c r="Q74" s="50"/>
      <c r="R74" s="22"/>
      <c r="S74" s="143"/>
      <c r="T74" s="143"/>
      <c r="U74" s="22"/>
      <c r="V74" s="15"/>
      <c r="W74" s="22"/>
      <c r="X74" s="22"/>
      <c r="Y74" s="124"/>
      <c r="Z74" s="22"/>
      <c r="AA74" s="16"/>
    </row>
    <row r="75" spans="1:27" ht="12.75">
      <c r="A75" s="81">
        <v>74</v>
      </c>
      <c r="B75" s="117"/>
      <c r="C75" s="117"/>
      <c r="D75" s="144"/>
      <c r="E75" s="22"/>
      <c r="F75" s="7"/>
      <c r="G75" s="14"/>
      <c r="H75" s="285"/>
      <c r="I75" s="15"/>
      <c r="J75" s="22"/>
      <c r="K75" s="22"/>
      <c r="L75" s="73"/>
      <c r="M75" s="22"/>
      <c r="N75" s="73"/>
      <c r="O75" s="22"/>
      <c r="P75" s="50"/>
      <c r="Q75" s="50"/>
      <c r="R75" s="22"/>
      <c r="S75" s="143"/>
      <c r="T75" s="143"/>
      <c r="U75" s="22"/>
      <c r="V75" s="15"/>
      <c r="W75" s="22"/>
      <c r="X75" s="22"/>
      <c r="Y75" s="193"/>
      <c r="Z75" s="22"/>
      <c r="AA75" s="16"/>
    </row>
    <row r="76" spans="1:27" ht="12.75">
      <c r="A76" s="81">
        <v>75</v>
      </c>
      <c r="B76" s="117"/>
      <c r="C76" s="117"/>
      <c r="D76" s="144"/>
      <c r="E76" s="22"/>
      <c r="F76" s="7"/>
      <c r="G76" s="14"/>
      <c r="H76" s="285"/>
      <c r="I76" s="15"/>
      <c r="J76" s="22"/>
      <c r="K76" s="22"/>
      <c r="L76" s="73"/>
      <c r="M76" s="22"/>
      <c r="N76" s="73"/>
      <c r="O76" s="22"/>
      <c r="P76" s="50"/>
      <c r="Q76" s="50"/>
      <c r="R76" s="22"/>
      <c r="S76" s="143"/>
      <c r="T76" s="143"/>
      <c r="U76" s="22"/>
      <c r="V76" s="15"/>
      <c r="W76" s="22"/>
      <c r="X76" s="22"/>
      <c r="Y76" s="124"/>
      <c r="Z76" s="22"/>
      <c r="AA76" s="16"/>
    </row>
    <row r="77" spans="1:27" ht="12.75">
      <c r="A77" s="81">
        <v>76</v>
      </c>
      <c r="B77" s="117"/>
      <c r="C77" s="117"/>
      <c r="D77" s="144"/>
      <c r="E77" s="22"/>
      <c r="F77" s="7"/>
      <c r="G77" s="14"/>
      <c r="H77" s="285"/>
      <c r="I77" s="15"/>
      <c r="J77" s="22"/>
      <c r="K77" s="22"/>
      <c r="L77" s="73"/>
      <c r="M77" s="22"/>
      <c r="N77" s="73"/>
      <c r="O77" s="22"/>
      <c r="P77" s="50"/>
      <c r="Q77" s="50"/>
      <c r="R77" s="22"/>
      <c r="S77" s="143"/>
      <c r="T77" s="143"/>
      <c r="U77" s="22"/>
      <c r="V77" s="15"/>
      <c r="W77" s="22"/>
      <c r="X77" s="22"/>
      <c r="Y77" s="96"/>
      <c r="Z77" s="22"/>
      <c r="AA77" s="16"/>
    </row>
    <row r="78" spans="1:27" ht="15">
      <c r="A78" s="81">
        <v>77</v>
      </c>
      <c r="B78" s="117"/>
      <c r="C78" s="117"/>
      <c r="D78" s="144"/>
      <c r="E78" s="22"/>
      <c r="F78" s="7"/>
      <c r="G78" s="4"/>
      <c r="H78" s="285"/>
      <c r="I78" s="15"/>
      <c r="J78" s="22"/>
      <c r="K78" s="22"/>
      <c r="L78" s="73"/>
      <c r="M78" s="22"/>
      <c r="N78" s="73"/>
      <c r="O78" s="22"/>
      <c r="P78" s="50"/>
      <c r="Q78" s="50"/>
      <c r="R78" s="22"/>
      <c r="S78" s="143"/>
      <c r="T78" s="143"/>
      <c r="U78" s="22"/>
      <c r="V78" s="15"/>
      <c r="W78" s="22"/>
      <c r="X78" s="22"/>
      <c r="Y78" s="125"/>
      <c r="Z78" s="22"/>
      <c r="AA78" s="16"/>
    </row>
    <row r="79" spans="1:27" ht="12.75">
      <c r="A79" s="81">
        <v>78</v>
      </c>
      <c r="B79" s="117"/>
      <c r="C79" s="117"/>
      <c r="D79" s="144"/>
      <c r="E79" s="22"/>
      <c r="F79" s="7"/>
      <c r="G79" s="14"/>
      <c r="H79" s="285"/>
      <c r="I79" s="15"/>
      <c r="J79" s="22"/>
      <c r="K79" s="22"/>
      <c r="L79" s="73"/>
      <c r="M79" s="22"/>
      <c r="N79" s="73"/>
      <c r="O79" s="22"/>
      <c r="P79" s="50"/>
      <c r="Q79" s="50"/>
      <c r="R79" s="22"/>
      <c r="S79" s="143"/>
      <c r="T79" s="143"/>
      <c r="U79" s="22"/>
      <c r="V79" s="15"/>
      <c r="W79" s="22"/>
      <c r="X79" s="22"/>
      <c r="Y79" s="125"/>
      <c r="Z79" s="22"/>
      <c r="AA79" s="16"/>
    </row>
    <row r="80" spans="1:27" s="48" customFormat="1" ht="78.599999999999994" customHeight="1">
      <c r="A80" s="22">
        <v>79</v>
      </c>
      <c r="B80" s="22"/>
      <c r="C80" s="117"/>
      <c r="D80" s="15"/>
      <c r="E80" s="99"/>
      <c r="F80" s="98"/>
      <c r="G80" s="149"/>
      <c r="H80" s="282"/>
      <c r="I80" s="15"/>
      <c r="J80" s="22"/>
      <c r="K80" s="22"/>
      <c r="L80" s="73"/>
      <c r="M80" s="22"/>
      <c r="N80" s="73"/>
      <c r="O80" s="22"/>
      <c r="P80" s="50"/>
      <c r="Q80" s="50"/>
      <c r="R80" s="22"/>
      <c r="S80" s="143"/>
      <c r="T80" s="143"/>
      <c r="U80" s="22"/>
      <c r="V80" s="15"/>
      <c r="W80" s="22"/>
      <c r="X80" s="22"/>
      <c r="Y80" s="125"/>
      <c r="Z80" s="22"/>
    </row>
    <row r="81" spans="1:26" s="48" customFormat="1" ht="82.5" customHeight="1">
      <c r="A81" s="22">
        <v>80</v>
      </c>
      <c r="B81" s="22"/>
      <c r="C81" s="117"/>
      <c r="D81" s="15"/>
      <c r="E81" s="111"/>
      <c r="F81" s="111"/>
      <c r="G81" s="112"/>
      <c r="H81" s="285"/>
      <c r="I81" s="15"/>
      <c r="J81" s="22"/>
      <c r="K81" s="22"/>
      <c r="L81" s="73"/>
      <c r="M81" s="22"/>
      <c r="N81" s="73"/>
      <c r="O81" s="22"/>
      <c r="P81" s="50"/>
      <c r="Q81" s="50"/>
      <c r="R81" s="22"/>
      <c r="S81" s="143"/>
      <c r="T81" s="143"/>
      <c r="U81" s="22"/>
      <c r="V81" s="15"/>
      <c r="W81" s="22"/>
      <c r="X81" s="22"/>
      <c r="Y81" s="125"/>
      <c r="Z81" s="22"/>
    </row>
    <row r="82" spans="1:26" ht="12.75">
      <c r="A82" s="110">
        <v>81</v>
      </c>
      <c r="B82" s="110"/>
      <c r="C82" s="150"/>
      <c r="D82" s="109"/>
      <c r="E82" s="151"/>
      <c r="F82" s="152"/>
      <c r="G82" s="153"/>
      <c r="H82" s="294"/>
      <c r="I82" s="109"/>
      <c r="J82" s="110"/>
      <c r="K82" s="110"/>
      <c r="L82" s="154"/>
      <c r="M82" s="110"/>
      <c r="N82" s="154"/>
      <c r="O82" s="110"/>
      <c r="P82" s="115"/>
      <c r="Q82" s="115"/>
      <c r="R82" s="110"/>
      <c r="S82" s="143"/>
      <c r="T82" s="143"/>
      <c r="U82" s="110"/>
      <c r="V82" s="109"/>
      <c r="W82" s="110"/>
      <c r="X82" s="110"/>
      <c r="Y82" s="124"/>
      <c r="Z82" s="110"/>
    </row>
    <row r="83" spans="1:26" s="125" customFormat="1" ht="15">
      <c r="A83" s="125">
        <v>82</v>
      </c>
      <c r="D83" s="158"/>
      <c r="E83" s="159"/>
      <c r="F83" s="159"/>
      <c r="G83" s="158"/>
      <c r="H83" s="283"/>
      <c r="I83" s="109"/>
      <c r="L83" s="157"/>
      <c r="N83" s="157"/>
      <c r="P83" s="160"/>
      <c r="Q83" s="160"/>
      <c r="S83" s="143"/>
      <c r="T83" s="143"/>
      <c r="V83" s="24"/>
      <c r="Y83" s="96"/>
    </row>
    <row r="84" spans="1:26" s="48" customFormat="1" ht="15">
      <c r="A84" s="155">
        <v>83</v>
      </c>
      <c r="B84" s="155"/>
      <c r="C84" s="155"/>
      <c r="D84" s="161"/>
      <c r="E84" s="155"/>
      <c r="F84" s="161"/>
      <c r="G84" s="162"/>
      <c r="H84" s="295"/>
      <c r="I84" s="15"/>
      <c r="J84" s="155"/>
      <c r="K84" s="155"/>
      <c r="L84" s="156"/>
      <c r="M84" s="155"/>
      <c r="N84" s="156"/>
      <c r="O84" s="155"/>
      <c r="P84" s="163"/>
      <c r="Q84" s="163"/>
      <c r="R84" s="155"/>
      <c r="S84" s="143"/>
      <c r="T84" s="143"/>
      <c r="U84" s="155"/>
      <c r="V84" s="155"/>
      <c r="W84" s="155"/>
      <c r="X84" s="155"/>
      <c r="Y84" s="193"/>
      <c r="Z84" s="155"/>
    </row>
    <row r="85" spans="1:26" s="48" customFormat="1" ht="15">
      <c r="A85" s="22">
        <v>84</v>
      </c>
      <c r="B85" s="22"/>
      <c r="C85" s="22"/>
      <c r="D85" s="22"/>
      <c r="E85" s="22"/>
      <c r="F85" s="22"/>
      <c r="G85" s="24"/>
      <c r="H85" s="285"/>
      <c r="I85" s="15"/>
      <c r="J85" s="22"/>
      <c r="K85" s="22"/>
      <c r="L85" s="73"/>
      <c r="M85" s="22"/>
      <c r="N85" s="73"/>
      <c r="O85" s="22"/>
      <c r="P85" s="50"/>
      <c r="Q85" s="50"/>
      <c r="R85" s="22"/>
      <c r="S85" s="143"/>
      <c r="T85" s="143"/>
      <c r="U85" s="22"/>
      <c r="V85" s="22"/>
      <c r="W85" s="22"/>
      <c r="X85" s="22"/>
      <c r="Y85" s="96"/>
      <c r="Z85" s="22"/>
    </row>
    <row r="86" spans="1:26">
      <c r="A86" s="171">
        <v>85</v>
      </c>
      <c r="B86" s="172"/>
      <c r="C86" s="173"/>
      <c r="D86" s="16"/>
      <c r="E86" s="16"/>
      <c r="F86" s="174"/>
      <c r="G86" s="16"/>
      <c r="H86" s="285"/>
      <c r="I86" s="16"/>
      <c r="J86" s="22"/>
      <c r="K86" s="22"/>
      <c r="M86" s="16"/>
      <c r="O86" s="16"/>
      <c r="P86" s="175"/>
      <c r="Q86" s="175"/>
      <c r="R86" s="16"/>
      <c r="S86" s="143"/>
      <c r="T86" s="143"/>
      <c r="U86" s="16"/>
      <c r="V86" s="16"/>
      <c r="W86" s="16"/>
      <c r="X86" s="16"/>
      <c r="Y86" s="22"/>
      <c r="Z86" s="16"/>
    </row>
    <row r="87" spans="1:26">
      <c r="L87" s="95"/>
      <c r="N87" s="95"/>
    </row>
    <row r="88" spans="1:26">
      <c r="L88" s="95"/>
      <c r="N88" s="95"/>
    </row>
    <row r="89" spans="1:26">
      <c r="L89" s="95"/>
      <c r="N89" s="95"/>
    </row>
    <row r="90" spans="1:26">
      <c r="L90" s="95"/>
      <c r="N90" s="95"/>
    </row>
    <row r="91" spans="1:26">
      <c r="L91" s="95"/>
      <c r="N91" s="95"/>
    </row>
    <row r="92" spans="1:26">
      <c r="L92" s="95"/>
      <c r="N92" s="95"/>
    </row>
    <row r="93" spans="1:26">
      <c r="L93" s="95"/>
      <c r="N93" s="95"/>
    </row>
    <row r="94" spans="1:26">
      <c r="L94" s="95"/>
      <c r="N94" s="95"/>
    </row>
    <row r="95" spans="1:26">
      <c r="L95" s="95"/>
      <c r="N95" s="95"/>
    </row>
    <row r="96" spans="1:26">
      <c r="L96" s="95"/>
      <c r="N96" s="95"/>
    </row>
    <row r="97" spans="12:14">
      <c r="L97" s="95"/>
      <c r="N97" s="95"/>
    </row>
    <row r="98" spans="12:14">
      <c r="L98" s="95"/>
      <c r="N98" s="95"/>
    </row>
    <row r="99" spans="12:14">
      <c r="L99" s="95"/>
      <c r="N99" s="95"/>
    </row>
    <row r="100" spans="12:14">
      <c r="L100" s="95"/>
      <c r="N100" s="95"/>
    </row>
    <row r="101" spans="12:14">
      <c r="L101" s="95"/>
      <c r="N101" s="95"/>
    </row>
    <row r="102" spans="12:14">
      <c r="L102" s="95"/>
      <c r="N102" s="95"/>
    </row>
    <row r="103" spans="12:14">
      <c r="L103" s="95"/>
      <c r="N103" s="95"/>
    </row>
    <row r="104" spans="12:14">
      <c r="L104" s="95"/>
      <c r="N104" s="95"/>
    </row>
    <row r="105" spans="12:14">
      <c r="L105" s="95"/>
      <c r="N105" s="95"/>
    </row>
    <row r="106" spans="12:14">
      <c r="L106" s="95"/>
      <c r="N106" s="95"/>
    </row>
    <row r="107" spans="12:14">
      <c r="L107" s="95"/>
      <c r="N107" s="95"/>
    </row>
    <row r="108" spans="12:14">
      <c r="L108" s="95"/>
      <c r="N108" s="95"/>
    </row>
    <row r="109" spans="12:14">
      <c r="L109" s="95"/>
      <c r="N109" s="95"/>
    </row>
    <row r="110" spans="12:14">
      <c r="L110" s="95"/>
      <c r="N110" s="95"/>
    </row>
    <row r="111" spans="12:14">
      <c r="L111" s="95"/>
      <c r="N111" s="95"/>
    </row>
    <row r="112" spans="12:14">
      <c r="L112" s="95"/>
      <c r="N112" s="95"/>
    </row>
    <row r="113" spans="12:14">
      <c r="L113" s="95"/>
      <c r="N113" s="95"/>
    </row>
    <row r="114" spans="12:14">
      <c r="L114" s="95"/>
      <c r="N114" s="95"/>
    </row>
    <row r="115" spans="12:14">
      <c r="L115" s="95"/>
      <c r="N115" s="95"/>
    </row>
    <row r="116" spans="12:14">
      <c r="L116" s="95"/>
      <c r="N116" s="95"/>
    </row>
    <row r="117" spans="12:14">
      <c r="L117" s="95"/>
      <c r="N117" s="95"/>
    </row>
    <row r="118" spans="12:14">
      <c r="L118" s="95"/>
      <c r="N118" s="95"/>
    </row>
    <row r="119" spans="12:14">
      <c r="L119" s="95"/>
      <c r="N119" s="95"/>
    </row>
    <row r="120" spans="12:14">
      <c r="L120" s="95"/>
      <c r="N120" s="95"/>
    </row>
    <row r="121" spans="12:14">
      <c r="L121" s="95"/>
      <c r="N121" s="95"/>
    </row>
    <row r="122" spans="12:14">
      <c r="L122" s="95"/>
      <c r="N122" s="95"/>
    </row>
    <row r="123" spans="12:14">
      <c r="L123" s="95"/>
      <c r="N123" s="95"/>
    </row>
    <row r="124" spans="12:14">
      <c r="L124" s="95"/>
      <c r="N124" s="95"/>
    </row>
    <row r="125" spans="12:14">
      <c r="L125" s="95"/>
      <c r="N125" s="95"/>
    </row>
    <row r="126" spans="12:14">
      <c r="L126" s="95"/>
      <c r="N126" s="95"/>
    </row>
    <row r="127" spans="12:14">
      <c r="L127" s="95"/>
      <c r="N127" s="95"/>
    </row>
    <row r="128" spans="12:14">
      <c r="L128" s="95"/>
      <c r="N128" s="95"/>
    </row>
    <row r="129" spans="12:14">
      <c r="L129" s="95"/>
      <c r="N129" s="95"/>
    </row>
    <row r="130" spans="12:14">
      <c r="L130" s="95"/>
      <c r="N130" s="95"/>
    </row>
    <row r="131" spans="12:14">
      <c r="L131" s="95"/>
      <c r="N131" s="95"/>
    </row>
    <row r="132" spans="12:14">
      <c r="L132" s="95"/>
      <c r="N132" s="95"/>
    </row>
    <row r="133" spans="12:14">
      <c r="L133" s="95"/>
      <c r="N133" s="95"/>
    </row>
    <row r="134" spans="12:14">
      <c r="L134" s="95"/>
      <c r="N134" s="95"/>
    </row>
    <row r="135" spans="12:14">
      <c r="L135" s="95"/>
      <c r="N135" s="95"/>
    </row>
    <row r="136" spans="12:14">
      <c r="L136" s="95"/>
      <c r="N136" s="95"/>
    </row>
    <row r="137" spans="12:14">
      <c r="L137" s="95"/>
      <c r="N137" s="95"/>
    </row>
    <row r="138" spans="12:14">
      <c r="L138" s="95"/>
      <c r="N138" s="95"/>
    </row>
    <row r="139" spans="12:14">
      <c r="L139" s="95"/>
      <c r="N139" s="95"/>
    </row>
    <row r="140" spans="12:14">
      <c r="L140" s="95"/>
      <c r="N140" s="95"/>
    </row>
    <row r="141" spans="12:14">
      <c r="L141" s="95"/>
      <c r="N141" s="95"/>
    </row>
    <row r="142" spans="12:14">
      <c r="L142" s="95"/>
      <c r="N142" s="95"/>
    </row>
    <row r="143" spans="12:14">
      <c r="L143" s="95"/>
      <c r="N143" s="95"/>
    </row>
    <row r="144" spans="12:14">
      <c r="L144" s="95"/>
      <c r="N144" s="95"/>
    </row>
    <row r="145" spans="12:14">
      <c r="L145" s="95"/>
      <c r="N145" s="95"/>
    </row>
    <row r="146" spans="12:14">
      <c r="L146" s="95"/>
      <c r="N146" s="95"/>
    </row>
    <row r="147" spans="12:14">
      <c r="L147" s="95"/>
      <c r="N147" s="95"/>
    </row>
    <row r="148" spans="12:14">
      <c r="L148" s="95"/>
      <c r="N148" s="95"/>
    </row>
    <row r="149" spans="12:14">
      <c r="L149" s="95"/>
      <c r="N149" s="95"/>
    </row>
    <row r="150" spans="12:14">
      <c r="L150" s="95"/>
      <c r="N150" s="95"/>
    </row>
    <row r="151" spans="12:14">
      <c r="L151" s="95"/>
      <c r="N151" s="95"/>
    </row>
    <row r="152" spans="12:14">
      <c r="L152" s="95"/>
      <c r="N152" s="95"/>
    </row>
    <row r="153" spans="12:14">
      <c r="L153" s="95"/>
      <c r="N153" s="95"/>
    </row>
    <row r="154" spans="12:14">
      <c r="L154" s="95"/>
      <c r="N154" s="95"/>
    </row>
    <row r="155" spans="12:14">
      <c r="L155" s="95"/>
      <c r="N155" s="95"/>
    </row>
    <row r="156" spans="12:14">
      <c r="L156" s="95"/>
      <c r="N156" s="95"/>
    </row>
    <row r="157" spans="12:14">
      <c r="L157" s="95"/>
      <c r="N157" s="95"/>
    </row>
    <row r="158" spans="12:14">
      <c r="L158" s="95"/>
      <c r="N158" s="95"/>
    </row>
    <row r="159" spans="12:14">
      <c r="L159" s="95"/>
      <c r="N159" s="95"/>
    </row>
    <row r="160" spans="12:14">
      <c r="L160" s="95"/>
      <c r="N160" s="95"/>
    </row>
    <row r="161" spans="12:14">
      <c r="L161" s="95"/>
      <c r="N161" s="95"/>
    </row>
    <row r="162" spans="12:14">
      <c r="L162" s="95"/>
      <c r="N162" s="95"/>
    </row>
    <row r="163" spans="12:14">
      <c r="L163" s="95"/>
      <c r="N163" s="95"/>
    </row>
    <row r="164" spans="12:14">
      <c r="L164" s="95"/>
      <c r="N164" s="95"/>
    </row>
    <row r="165" spans="12:14">
      <c r="L165" s="95"/>
      <c r="N165" s="95"/>
    </row>
    <row r="166" spans="12:14">
      <c r="L166" s="95"/>
      <c r="N166" s="95"/>
    </row>
    <row r="167" spans="12:14">
      <c r="L167" s="95"/>
      <c r="N167" s="95"/>
    </row>
    <row r="168" spans="12:14">
      <c r="L168" s="95"/>
      <c r="N168" s="95"/>
    </row>
    <row r="169" spans="12:14">
      <c r="L169" s="95"/>
      <c r="N169" s="95"/>
    </row>
    <row r="170" spans="12:14">
      <c r="L170" s="95"/>
      <c r="N170" s="95"/>
    </row>
    <row r="171" spans="12:14">
      <c r="L171" s="95"/>
      <c r="N171" s="95"/>
    </row>
    <row r="172" spans="12:14">
      <c r="L172" s="95"/>
      <c r="N172" s="95"/>
    </row>
    <row r="173" spans="12:14">
      <c r="L173" s="95"/>
      <c r="N173" s="95"/>
    </row>
    <row r="174" spans="12:14">
      <c r="L174" s="95"/>
      <c r="N174" s="95"/>
    </row>
    <row r="175" spans="12:14">
      <c r="L175" s="95"/>
      <c r="N175" s="95"/>
    </row>
    <row r="176" spans="12:14">
      <c r="L176" s="95"/>
      <c r="N176" s="95"/>
    </row>
    <row r="177" spans="12:14">
      <c r="L177" s="95"/>
      <c r="N177" s="95"/>
    </row>
    <row r="178" spans="12:14">
      <c r="L178" s="95"/>
      <c r="N178" s="95"/>
    </row>
    <row r="179" spans="12:14">
      <c r="L179" s="95"/>
      <c r="N179" s="95"/>
    </row>
    <row r="180" spans="12:14">
      <c r="L180" s="95"/>
      <c r="N180" s="95"/>
    </row>
    <row r="181" spans="12:14">
      <c r="L181" s="95"/>
      <c r="N181" s="95"/>
    </row>
    <row r="182" spans="12:14">
      <c r="L182" s="95"/>
      <c r="N182" s="95"/>
    </row>
    <row r="183" spans="12:14">
      <c r="L183" s="95"/>
      <c r="N183" s="95"/>
    </row>
    <row r="184" spans="12:14">
      <c r="L184" s="95"/>
      <c r="N184" s="95"/>
    </row>
    <row r="185" spans="12:14">
      <c r="L185" s="95"/>
      <c r="N185" s="95"/>
    </row>
    <row r="186" spans="12:14">
      <c r="L186" s="95"/>
      <c r="N186" s="95"/>
    </row>
    <row r="187" spans="12:14">
      <c r="L187" s="95"/>
      <c r="N187" s="95"/>
    </row>
    <row r="188" spans="12:14">
      <c r="L188" s="95"/>
      <c r="N188" s="95"/>
    </row>
    <row r="189" spans="12:14">
      <c r="L189" s="95"/>
      <c r="N189" s="95"/>
    </row>
    <row r="190" spans="12:14">
      <c r="L190" s="95"/>
      <c r="N190" s="95"/>
    </row>
    <row r="191" spans="12:14">
      <c r="L191" s="95"/>
      <c r="N191" s="95"/>
    </row>
    <row r="192" spans="12:14">
      <c r="L192" s="95"/>
      <c r="N192" s="95"/>
    </row>
    <row r="193" spans="12:14">
      <c r="L193" s="95"/>
      <c r="N193" s="95"/>
    </row>
    <row r="194" spans="12:14">
      <c r="L194" s="95"/>
      <c r="N194" s="95"/>
    </row>
    <row r="195" spans="12:14">
      <c r="L195" s="95"/>
      <c r="N195" s="95"/>
    </row>
    <row r="196" spans="12:14">
      <c r="L196" s="95"/>
      <c r="N196" s="95"/>
    </row>
    <row r="197" spans="12:14">
      <c r="L197" s="95"/>
      <c r="N197" s="95"/>
    </row>
    <row r="198" spans="12:14">
      <c r="L198" s="95"/>
      <c r="N198" s="95"/>
    </row>
    <row r="199" spans="12:14">
      <c r="L199" s="95"/>
      <c r="N199" s="95"/>
    </row>
    <row r="200" spans="12:14">
      <c r="L200" s="95"/>
      <c r="N200" s="95"/>
    </row>
    <row r="201" spans="12:14">
      <c r="L201" s="95"/>
      <c r="N201" s="95"/>
    </row>
    <row r="202" spans="12:14">
      <c r="L202" s="95"/>
      <c r="N202" s="95"/>
    </row>
    <row r="203" spans="12:14">
      <c r="L203" s="95"/>
      <c r="N203" s="95"/>
    </row>
    <row r="204" spans="12:14">
      <c r="L204" s="95"/>
      <c r="N204" s="95"/>
    </row>
    <row r="205" spans="12:14">
      <c r="L205" s="95"/>
      <c r="N205" s="95"/>
    </row>
    <row r="206" spans="12:14">
      <c r="L206" s="95"/>
      <c r="N206" s="95"/>
    </row>
    <row r="207" spans="12:14">
      <c r="L207" s="95"/>
      <c r="N207" s="95"/>
    </row>
    <row r="208" spans="12:14">
      <c r="L208" s="95"/>
      <c r="N208" s="95"/>
    </row>
    <row r="209" spans="12:14">
      <c r="L209" s="95"/>
      <c r="N209" s="95"/>
    </row>
    <row r="210" spans="12:14">
      <c r="L210" s="95"/>
      <c r="N210" s="95"/>
    </row>
    <row r="211" spans="12:14">
      <c r="L211" s="95"/>
      <c r="N211" s="95"/>
    </row>
    <row r="212" spans="12:14">
      <c r="L212" s="95"/>
      <c r="N212" s="95"/>
    </row>
    <row r="213" spans="12:14">
      <c r="L213" s="95"/>
      <c r="N213" s="95"/>
    </row>
    <row r="214" spans="12:14">
      <c r="L214" s="95"/>
      <c r="N214" s="95"/>
    </row>
    <row r="215" spans="12:14">
      <c r="L215" s="95"/>
      <c r="N215" s="95"/>
    </row>
    <row r="216" spans="12:14">
      <c r="L216" s="95"/>
      <c r="N216" s="95"/>
    </row>
    <row r="217" spans="12:14">
      <c r="L217" s="95"/>
      <c r="N217" s="95"/>
    </row>
    <row r="218" spans="12:14">
      <c r="L218" s="95"/>
      <c r="N218" s="95"/>
    </row>
    <row r="219" spans="12:14">
      <c r="L219" s="95"/>
      <c r="N219" s="95"/>
    </row>
    <row r="220" spans="12:14">
      <c r="L220" s="95"/>
      <c r="N220" s="95"/>
    </row>
    <row r="221" spans="12:14">
      <c r="L221" s="95"/>
      <c r="N221" s="95"/>
    </row>
    <row r="222" spans="12:14">
      <c r="L222" s="95"/>
      <c r="N222" s="95"/>
    </row>
    <row r="223" spans="12:14">
      <c r="L223" s="95"/>
      <c r="N223" s="95"/>
    </row>
    <row r="224" spans="12:14">
      <c r="L224" s="95"/>
      <c r="N224" s="95"/>
    </row>
    <row r="225" spans="12:14">
      <c r="L225" s="95"/>
      <c r="N225" s="95"/>
    </row>
    <row r="226" spans="12:14">
      <c r="L226" s="95"/>
      <c r="N226" s="95"/>
    </row>
    <row r="227" spans="12:14">
      <c r="L227" s="95"/>
      <c r="N227" s="95"/>
    </row>
    <row r="228" spans="12:14">
      <c r="L228" s="95"/>
      <c r="N228" s="95"/>
    </row>
    <row r="229" spans="12:14">
      <c r="L229" s="95"/>
      <c r="N229" s="95"/>
    </row>
    <row r="230" spans="12:14">
      <c r="L230" s="95"/>
      <c r="N230" s="95"/>
    </row>
    <row r="231" spans="12:14">
      <c r="L231" s="95"/>
      <c r="N231" s="95"/>
    </row>
    <row r="232" spans="12:14">
      <c r="L232" s="95"/>
      <c r="N232" s="95"/>
    </row>
    <row r="233" spans="12:14">
      <c r="L233" s="95"/>
      <c r="N233" s="95"/>
    </row>
    <row r="234" spans="12:14">
      <c r="L234" s="95"/>
      <c r="N234" s="95"/>
    </row>
    <row r="235" spans="12:14">
      <c r="L235" s="95"/>
      <c r="N235" s="95"/>
    </row>
    <row r="236" spans="12:14">
      <c r="L236" s="95"/>
      <c r="N236" s="95"/>
    </row>
    <row r="237" spans="12:14">
      <c r="L237" s="95"/>
      <c r="N237" s="95"/>
    </row>
  </sheetData>
  <phoneticPr fontId="2" type="noConversion"/>
  <hyperlinks>
    <hyperlink ref="G2" r:id="rId1" xr:uid="{9AB82450-A25C-4621-B913-CA2DB01E2FBB}"/>
    <hyperlink ref="G3" r:id="rId2" xr:uid="{E6427BC8-A752-485E-A983-FA7A6BFDCDFC}"/>
    <hyperlink ref="G4" r:id="rId3" xr:uid="{805599BE-092B-462F-8ACF-0A22F579BA20}"/>
    <hyperlink ref="G5" r:id="rId4" xr:uid="{A8FC1BBF-7E2B-47CD-8884-633CEC81415A}"/>
    <hyperlink ref="G6" r:id="rId5" xr:uid="{D13C47ED-C539-48EA-AB9B-6D51109FDA2B}"/>
    <hyperlink ref="G7" r:id="rId6" xr:uid="{709BF55E-8024-431A-A4F0-432E4F8F069F}"/>
    <hyperlink ref="G9" r:id="rId7" xr:uid="{4531CB01-22DE-450C-8EED-707B7452A35E}"/>
    <hyperlink ref="G10" r:id="rId8" xr:uid="{DBF33D8C-4A89-402C-B545-5EB972CD450B}"/>
    <hyperlink ref="G12" r:id="rId9" xr:uid="{DB3F6DD5-F135-4BBE-AE76-A721FF261669}"/>
    <hyperlink ref="G17" r:id="rId10" xr:uid="{FEC65A15-5E38-45F2-8391-4780A73AEA02}"/>
    <hyperlink ref="G18" r:id="rId11" xr:uid="{D7526488-2062-437F-833A-5CA6305BA321}"/>
    <hyperlink ref="G19" r:id="rId12" xr:uid="{D5614AD9-A42B-4E95-9867-03BE112405AC}"/>
    <hyperlink ref="G21" r:id="rId13" xr:uid="{CFD7331D-9080-482F-813E-814E211EE595}"/>
    <hyperlink ref="G25" r:id="rId14" xr:uid="{EA071C74-7ADE-4520-B3DE-75660F6E8034}"/>
    <hyperlink ref="G27" r:id="rId15" xr:uid="{6030DB71-B4A8-42A6-94EE-E5935EE5F6BA}"/>
    <hyperlink ref="G8" r:id="rId16" xr:uid="{310D6E71-8008-4FD9-9B50-C5882546B1D9}"/>
    <hyperlink ref="V34" r:id="rId17" xr:uid="{FACC792E-60DC-42AF-9DAA-9F9936758FC0}"/>
    <hyperlink ref="V2" r:id="rId18" xr:uid="{B7740EDF-F3B7-4D49-BFCC-900D8B77C7D4}"/>
    <hyperlink ref="G42" r:id="rId19" xr:uid="{F7CDFF46-EC16-4CD0-B6EE-63665327AB2F}"/>
    <hyperlink ref="G41" r:id="rId20" xr:uid="{DFEC7F4A-6095-4376-AA3E-B1172F86026C}"/>
    <hyperlink ref="G47" r:id="rId21" xr:uid="{9BA210F5-7404-4541-A90C-A18BBA973505}"/>
    <hyperlink ref="G48" r:id="rId22" xr:uid="{C31FADDC-1D7F-458C-85D9-3F1B1DD667D7}"/>
    <hyperlink ref="G49" r:id="rId23" xr:uid="{D271E0BE-98CD-4495-B884-FAD95F51747A}"/>
    <hyperlink ref="G50" r:id="rId24" xr:uid="{DA986E9E-828F-4B3F-BCA8-A778D11B89D0}"/>
    <hyperlink ref="G51" r:id="rId25" xr:uid="{B01B337B-38DA-4D89-96C4-346DF952C045}"/>
    <hyperlink ref="G52" r:id="rId26" xr:uid="{DE55E851-C530-41B4-B84B-89ABCF4CE58B}"/>
    <hyperlink ref="G54" r:id="rId27" xr:uid="{AB4F2D55-C3A4-4394-825D-8DF15ED1C006}"/>
    <hyperlink ref="G55" r:id="rId28" xr:uid="{A733DD1B-8DE1-4D07-91A2-9BDA0D5D1E8C}"/>
    <hyperlink ref="G57" r:id="rId29" xr:uid="{6A45D768-4A06-4D46-AAB0-61EE0A609972}"/>
    <hyperlink ref="G63" r:id="rId30" xr:uid="{341097C5-8829-48AC-8A0C-43C69B310DD1}"/>
    <hyperlink ref="G60" r:id="rId31" xr:uid="{042A4F90-85AF-4154-9FCF-051E554F5B25}"/>
    <hyperlink ref="G61" r:id="rId32" xr:uid="{20A6036E-06E2-453D-9007-F98512617B0E}"/>
    <hyperlink ref="G62" r:id="rId33" xr:uid="{7E0955FE-D4E9-4DEC-BBB8-B03A76AB6F2B}"/>
    <hyperlink ref="G58" r:id="rId34" xr:uid="{EC05D871-8D97-4811-BAA3-3D92CD1A7640}"/>
    <hyperlink ref="G65" r:id="rId35" xr:uid="{14E86D09-755F-470E-9D11-8D7C1FD2669D}"/>
    <hyperlink ref="G68" r:id="rId36" xr:uid="{EFCF497F-772A-4FE7-A9F9-5E360A602094}"/>
  </hyperlinks>
  <pageMargins left="0.70866141732283472" right="0.70866141732283472" top="0.74803149606299213" bottom="0.74803149606299213" header="0.31496062992125984" footer="0.31496062992125984"/>
  <pageSetup paperSize="41" scale="28" orientation="landscape"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2"/>
  <sheetViews>
    <sheetView tabSelected="1" zoomScale="85" zoomScaleNormal="85" workbookViewId="0">
      <pane ySplit="2" topLeftCell="A3" activePane="bottomLeft" state="frozen"/>
      <selection pane="bottomLeft" activeCell="I4" sqref="I4"/>
    </sheetView>
  </sheetViews>
  <sheetFormatPr baseColWidth="10" defaultRowHeight="15"/>
  <cols>
    <col min="2" max="2" width="14.42578125" customWidth="1"/>
    <col min="3" max="4" width="24" style="75" customWidth="1"/>
    <col min="5" max="5" width="16.42578125" customWidth="1"/>
    <col min="6" max="6" width="14.140625" customWidth="1"/>
    <col min="7" max="7" width="24.5703125" style="170" customWidth="1"/>
    <col min="8" max="8" width="13.42578125" style="214" customWidth="1"/>
    <col min="9" max="9" width="18.140625" style="214" customWidth="1"/>
    <col min="10" max="10" width="22.85546875" customWidth="1"/>
    <col min="11" max="11" width="19.5703125" customWidth="1"/>
    <col min="12" max="12" width="29.5703125" customWidth="1"/>
    <col min="261" max="261" width="24" customWidth="1"/>
    <col min="263" max="263" width="14.140625" customWidth="1"/>
    <col min="264" max="264" width="14.140625" bestFit="1" customWidth="1"/>
    <col min="265" max="265" width="13.42578125" customWidth="1"/>
    <col min="267" max="267" width="19.5703125" customWidth="1"/>
    <col min="268" max="268" width="29.5703125" customWidth="1"/>
    <col min="517" max="517" width="24" customWidth="1"/>
    <col min="519" max="519" width="14.140625" customWidth="1"/>
    <col min="520" max="520" width="14.140625" bestFit="1" customWidth="1"/>
    <col min="521" max="521" width="13.42578125" customWidth="1"/>
    <col min="523" max="523" width="19.5703125" customWidth="1"/>
    <col min="524" max="524" width="29.5703125" customWidth="1"/>
    <col min="773" max="773" width="24" customWidth="1"/>
    <col min="775" max="775" width="14.140625" customWidth="1"/>
    <col min="776" max="776" width="14.140625" bestFit="1" customWidth="1"/>
    <col min="777" max="777" width="13.42578125" customWidth="1"/>
    <col min="779" max="779" width="19.5703125" customWidth="1"/>
    <col min="780" max="780" width="29.5703125" customWidth="1"/>
    <col min="1029" max="1029" width="24" customWidth="1"/>
    <col min="1031" max="1031" width="14.140625" customWidth="1"/>
    <col min="1032" max="1032" width="14.140625" bestFit="1" customWidth="1"/>
    <col min="1033" max="1033" width="13.42578125" customWidth="1"/>
    <col min="1035" max="1035" width="19.5703125" customWidth="1"/>
    <col min="1036" max="1036" width="29.5703125" customWidth="1"/>
    <col min="1285" max="1285" width="24" customWidth="1"/>
    <col min="1287" max="1287" width="14.140625" customWidth="1"/>
    <col min="1288" max="1288" width="14.140625" bestFit="1" customWidth="1"/>
    <col min="1289" max="1289" width="13.42578125" customWidth="1"/>
    <col min="1291" max="1291" width="19.5703125" customWidth="1"/>
    <col min="1292" max="1292" width="29.5703125" customWidth="1"/>
    <col min="1541" max="1541" width="24" customWidth="1"/>
    <col min="1543" max="1543" width="14.140625" customWidth="1"/>
    <col min="1544" max="1544" width="14.140625" bestFit="1" customWidth="1"/>
    <col min="1545" max="1545" width="13.42578125" customWidth="1"/>
    <col min="1547" max="1547" width="19.5703125" customWidth="1"/>
    <col min="1548" max="1548" width="29.5703125" customWidth="1"/>
    <col min="1797" max="1797" width="24" customWidth="1"/>
    <col min="1799" max="1799" width="14.140625" customWidth="1"/>
    <col min="1800" max="1800" width="14.140625" bestFit="1" customWidth="1"/>
    <col min="1801" max="1801" width="13.42578125" customWidth="1"/>
    <col min="1803" max="1803" width="19.5703125" customWidth="1"/>
    <col min="1804" max="1804" width="29.5703125" customWidth="1"/>
    <col min="2053" max="2053" width="24" customWidth="1"/>
    <col min="2055" max="2055" width="14.140625" customWidth="1"/>
    <col min="2056" max="2056" width="14.140625" bestFit="1" customWidth="1"/>
    <col min="2057" max="2057" width="13.42578125" customWidth="1"/>
    <col min="2059" max="2059" width="19.5703125" customWidth="1"/>
    <col min="2060" max="2060" width="29.5703125" customWidth="1"/>
    <col min="2309" max="2309" width="24" customWidth="1"/>
    <col min="2311" max="2311" width="14.140625" customWidth="1"/>
    <col min="2312" max="2312" width="14.140625" bestFit="1" customWidth="1"/>
    <col min="2313" max="2313" width="13.42578125" customWidth="1"/>
    <col min="2315" max="2315" width="19.5703125" customWidth="1"/>
    <col min="2316" max="2316" width="29.5703125" customWidth="1"/>
    <col min="2565" max="2565" width="24" customWidth="1"/>
    <col min="2567" max="2567" width="14.140625" customWidth="1"/>
    <col min="2568" max="2568" width="14.140625" bestFit="1" customWidth="1"/>
    <col min="2569" max="2569" width="13.42578125" customWidth="1"/>
    <col min="2571" max="2571" width="19.5703125" customWidth="1"/>
    <col min="2572" max="2572" width="29.5703125" customWidth="1"/>
    <col min="2821" max="2821" width="24" customWidth="1"/>
    <col min="2823" max="2823" width="14.140625" customWidth="1"/>
    <col min="2824" max="2824" width="14.140625" bestFit="1" customWidth="1"/>
    <col min="2825" max="2825" width="13.42578125" customWidth="1"/>
    <col min="2827" max="2827" width="19.5703125" customWidth="1"/>
    <col min="2828" max="2828" width="29.5703125" customWidth="1"/>
    <col min="3077" max="3077" width="24" customWidth="1"/>
    <col min="3079" max="3079" width="14.140625" customWidth="1"/>
    <col min="3080" max="3080" width="14.140625" bestFit="1" customWidth="1"/>
    <col min="3081" max="3081" width="13.42578125" customWidth="1"/>
    <col min="3083" max="3083" width="19.5703125" customWidth="1"/>
    <col min="3084" max="3084" width="29.5703125" customWidth="1"/>
    <col min="3333" max="3333" width="24" customWidth="1"/>
    <col min="3335" max="3335" width="14.140625" customWidth="1"/>
    <col min="3336" max="3336" width="14.140625" bestFit="1" customWidth="1"/>
    <col min="3337" max="3337" width="13.42578125" customWidth="1"/>
    <col min="3339" max="3339" width="19.5703125" customWidth="1"/>
    <col min="3340" max="3340" width="29.5703125" customWidth="1"/>
    <col min="3589" max="3589" width="24" customWidth="1"/>
    <col min="3591" max="3591" width="14.140625" customWidth="1"/>
    <col min="3592" max="3592" width="14.140625" bestFit="1" customWidth="1"/>
    <col min="3593" max="3593" width="13.42578125" customWidth="1"/>
    <col min="3595" max="3595" width="19.5703125" customWidth="1"/>
    <col min="3596" max="3596" width="29.5703125" customWidth="1"/>
    <col min="3845" max="3845" width="24" customWidth="1"/>
    <col min="3847" max="3847" width="14.140625" customWidth="1"/>
    <col min="3848" max="3848" width="14.140625" bestFit="1" customWidth="1"/>
    <col min="3849" max="3849" width="13.42578125" customWidth="1"/>
    <col min="3851" max="3851" width="19.5703125" customWidth="1"/>
    <col min="3852" max="3852" width="29.5703125" customWidth="1"/>
    <col min="4101" max="4101" width="24" customWidth="1"/>
    <col min="4103" max="4103" width="14.140625" customWidth="1"/>
    <col min="4104" max="4104" width="14.140625" bestFit="1" customWidth="1"/>
    <col min="4105" max="4105" width="13.42578125" customWidth="1"/>
    <col min="4107" max="4107" width="19.5703125" customWidth="1"/>
    <col min="4108" max="4108" width="29.5703125" customWidth="1"/>
    <col min="4357" max="4357" width="24" customWidth="1"/>
    <col min="4359" max="4359" width="14.140625" customWidth="1"/>
    <col min="4360" max="4360" width="14.140625" bestFit="1" customWidth="1"/>
    <col min="4361" max="4361" width="13.42578125" customWidth="1"/>
    <col min="4363" max="4363" width="19.5703125" customWidth="1"/>
    <col min="4364" max="4364" width="29.5703125" customWidth="1"/>
    <col min="4613" max="4613" width="24" customWidth="1"/>
    <col min="4615" max="4615" width="14.140625" customWidth="1"/>
    <col min="4616" max="4616" width="14.140625" bestFit="1" customWidth="1"/>
    <col min="4617" max="4617" width="13.42578125" customWidth="1"/>
    <col min="4619" max="4619" width="19.5703125" customWidth="1"/>
    <col min="4620" max="4620" width="29.5703125" customWidth="1"/>
    <col min="4869" max="4869" width="24" customWidth="1"/>
    <col min="4871" max="4871" width="14.140625" customWidth="1"/>
    <col min="4872" max="4872" width="14.140625" bestFit="1" customWidth="1"/>
    <col min="4873" max="4873" width="13.42578125" customWidth="1"/>
    <col min="4875" max="4875" width="19.5703125" customWidth="1"/>
    <col min="4876" max="4876" width="29.5703125" customWidth="1"/>
    <col min="5125" max="5125" width="24" customWidth="1"/>
    <col min="5127" max="5127" width="14.140625" customWidth="1"/>
    <col min="5128" max="5128" width="14.140625" bestFit="1" customWidth="1"/>
    <col min="5129" max="5129" width="13.42578125" customWidth="1"/>
    <col min="5131" max="5131" width="19.5703125" customWidth="1"/>
    <col min="5132" max="5132" width="29.5703125" customWidth="1"/>
    <col min="5381" max="5381" width="24" customWidth="1"/>
    <col min="5383" max="5383" width="14.140625" customWidth="1"/>
    <col min="5384" max="5384" width="14.140625" bestFit="1" customWidth="1"/>
    <col min="5385" max="5385" width="13.42578125" customWidth="1"/>
    <col min="5387" max="5387" width="19.5703125" customWidth="1"/>
    <col min="5388" max="5388" width="29.5703125" customWidth="1"/>
    <col min="5637" max="5637" width="24" customWidth="1"/>
    <col min="5639" max="5639" width="14.140625" customWidth="1"/>
    <col min="5640" max="5640" width="14.140625" bestFit="1" customWidth="1"/>
    <col min="5641" max="5641" width="13.42578125" customWidth="1"/>
    <col min="5643" max="5643" width="19.5703125" customWidth="1"/>
    <col min="5644" max="5644" width="29.5703125" customWidth="1"/>
    <col min="5893" max="5893" width="24" customWidth="1"/>
    <col min="5895" max="5895" width="14.140625" customWidth="1"/>
    <col min="5896" max="5896" width="14.140625" bestFit="1" customWidth="1"/>
    <col min="5897" max="5897" width="13.42578125" customWidth="1"/>
    <col min="5899" max="5899" width="19.5703125" customWidth="1"/>
    <col min="5900" max="5900" width="29.5703125" customWidth="1"/>
    <col min="6149" max="6149" width="24" customWidth="1"/>
    <col min="6151" max="6151" width="14.140625" customWidth="1"/>
    <col min="6152" max="6152" width="14.140625" bestFit="1" customWidth="1"/>
    <col min="6153" max="6153" width="13.42578125" customWidth="1"/>
    <col min="6155" max="6155" width="19.5703125" customWidth="1"/>
    <col min="6156" max="6156" width="29.5703125" customWidth="1"/>
    <col min="6405" max="6405" width="24" customWidth="1"/>
    <col min="6407" max="6407" width="14.140625" customWidth="1"/>
    <col min="6408" max="6408" width="14.140625" bestFit="1" customWidth="1"/>
    <col min="6409" max="6409" width="13.42578125" customWidth="1"/>
    <col min="6411" max="6411" width="19.5703125" customWidth="1"/>
    <col min="6412" max="6412" width="29.5703125" customWidth="1"/>
    <col min="6661" max="6661" width="24" customWidth="1"/>
    <col min="6663" max="6663" width="14.140625" customWidth="1"/>
    <col min="6664" max="6664" width="14.140625" bestFit="1" customWidth="1"/>
    <col min="6665" max="6665" width="13.42578125" customWidth="1"/>
    <col min="6667" max="6667" width="19.5703125" customWidth="1"/>
    <col min="6668" max="6668" width="29.5703125" customWidth="1"/>
    <col min="6917" max="6917" width="24" customWidth="1"/>
    <col min="6919" max="6919" width="14.140625" customWidth="1"/>
    <col min="6920" max="6920" width="14.140625" bestFit="1" customWidth="1"/>
    <col min="6921" max="6921" width="13.42578125" customWidth="1"/>
    <col min="6923" max="6923" width="19.5703125" customWidth="1"/>
    <col min="6924" max="6924" width="29.5703125" customWidth="1"/>
    <col min="7173" max="7173" width="24" customWidth="1"/>
    <col min="7175" max="7175" width="14.140625" customWidth="1"/>
    <col min="7176" max="7176" width="14.140625" bestFit="1" customWidth="1"/>
    <col min="7177" max="7177" width="13.42578125" customWidth="1"/>
    <col min="7179" max="7179" width="19.5703125" customWidth="1"/>
    <col min="7180" max="7180" width="29.5703125" customWidth="1"/>
    <col min="7429" max="7429" width="24" customWidth="1"/>
    <col min="7431" max="7431" width="14.140625" customWidth="1"/>
    <col min="7432" max="7432" width="14.140625" bestFit="1" customWidth="1"/>
    <col min="7433" max="7433" width="13.42578125" customWidth="1"/>
    <col min="7435" max="7435" width="19.5703125" customWidth="1"/>
    <col min="7436" max="7436" width="29.5703125" customWidth="1"/>
    <col min="7685" max="7685" width="24" customWidth="1"/>
    <col min="7687" max="7687" width="14.140625" customWidth="1"/>
    <col min="7688" max="7688" width="14.140625" bestFit="1" customWidth="1"/>
    <col min="7689" max="7689" width="13.42578125" customWidth="1"/>
    <col min="7691" max="7691" width="19.5703125" customWidth="1"/>
    <col min="7692" max="7692" width="29.5703125" customWidth="1"/>
    <col min="7941" max="7941" width="24" customWidth="1"/>
    <col min="7943" max="7943" width="14.140625" customWidth="1"/>
    <col min="7944" max="7944" width="14.140625" bestFit="1" customWidth="1"/>
    <col min="7945" max="7945" width="13.42578125" customWidth="1"/>
    <col min="7947" max="7947" width="19.5703125" customWidth="1"/>
    <col min="7948" max="7948" width="29.5703125" customWidth="1"/>
    <col min="8197" max="8197" width="24" customWidth="1"/>
    <col min="8199" max="8199" width="14.140625" customWidth="1"/>
    <col min="8200" max="8200" width="14.140625" bestFit="1" customWidth="1"/>
    <col min="8201" max="8201" width="13.42578125" customWidth="1"/>
    <col min="8203" max="8203" width="19.5703125" customWidth="1"/>
    <col min="8204" max="8204" width="29.5703125" customWidth="1"/>
    <col min="8453" max="8453" width="24" customWidth="1"/>
    <col min="8455" max="8455" width="14.140625" customWidth="1"/>
    <col min="8456" max="8456" width="14.140625" bestFit="1" customWidth="1"/>
    <col min="8457" max="8457" width="13.42578125" customWidth="1"/>
    <col min="8459" max="8459" width="19.5703125" customWidth="1"/>
    <col min="8460" max="8460" width="29.5703125" customWidth="1"/>
    <col min="8709" max="8709" width="24" customWidth="1"/>
    <col min="8711" max="8711" width="14.140625" customWidth="1"/>
    <col min="8712" max="8712" width="14.140625" bestFit="1" customWidth="1"/>
    <col min="8713" max="8713" width="13.42578125" customWidth="1"/>
    <col min="8715" max="8715" width="19.5703125" customWidth="1"/>
    <col min="8716" max="8716" width="29.5703125" customWidth="1"/>
    <col min="8965" max="8965" width="24" customWidth="1"/>
    <col min="8967" max="8967" width="14.140625" customWidth="1"/>
    <col min="8968" max="8968" width="14.140625" bestFit="1" customWidth="1"/>
    <col min="8969" max="8969" width="13.42578125" customWidth="1"/>
    <col min="8971" max="8971" width="19.5703125" customWidth="1"/>
    <col min="8972" max="8972" width="29.5703125" customWidth="1"/>
    <col min="9221" max="9221" width="24" customWidth="1"/>
    <col min="9223" max="9223" width="14.140625" customWidth="1"/>
    <col min="9224" max="9224" width="14.140625" bestFit="1" customWidth="1"/>
    <col min="9225" max="9225" width="13.42578125" customWidth="1"/>
    <col min="9227" max="9227" width="19.5703125" customWidth="1"/>
    <col min="9228" max="9228" width="29.5703125" customWidth="1"/>
    <col min="9477" max="9477" width="24" customWidth="1"/>
    <col min="9479" max="9479" width="14.140625" customWidth="1"/>
    <col min="9480" max="9480" width="14.140625" bestFit="1" customWidth="1"/>
    <col min="9481" max="9481" width="13.42578125" customWidth="1"/>
    <col min="9483" max="9483" width="19.5703125" customWidth="1"/>
    <col min="9484" max="9484" width="29.5703125" customWidth="1"/>
    <col min="9733" max="9733" width="24" customWidth="1"/>
    <col min="9735" max="9735" width="14.140625" customWidth="1"/>
    <col min="9736" max="9736" width="14.140625" bestFit="1" customWidth="1"/>
    <col min="9737" max="9737" width="13.42578125" customWidth="1"/>
    <col min="9739" max="9739" width="19.5703125" customWidth="1"/>
    <col min="9740" max="9740" width="29.5703125" customWidth="1"/>
    <col min="9989" max="9989" width="24" customWidth="1"/>
    <col min="9991" max="9991" width="14.140625" customWidth="1"/>
    <col min="9992" max="9992" width="14.140625" bestFit="1" customWidth="1"/>
    <col min="9993" max="9993" width="13.42578125" customWidth="1"/>
    <col min="9995" max="9995" width="19.5703125" customWidth="1"/>
    <col min="9996" max="9996" width="29.5703125" customWidth="1"/>
    <col min="10245" max="10245" width="24" customWidth="1"/>
    <col min="10247" max="10247" width="14.140625" customWidth="1"/>
    <col min="10248" max="10248" width="14.140625" bestFit="1" customWidth="1"/>
    <col min="10249" max="10249" width="13.42578125" customWidth="1"/>
    <col min="10251" max="10251" width="19.5703125" customWidth="1"/>
    <col min="10252" max="10252" width="29.5703125" customWidth="1"/>
    <col min="10501" max="10501" width="24" customWidth="1"/>
    <col min="10503" max="10503" width="14.140625" customWidth="1"/>
    <col min="10504" max="10504" width="14.140625" bestFit="1" customWidth="1"/>
    <col min="10505" max="10505" width="13.42578125" customWidth="1"/>
    <col min="10507" max="10507" width="19.5703125" customWidth="1"/>
    <col min="10508" max="10508" width="29.5703125" customWidth="1"/>
    <col min="10757" max="10757" width="24" customWidth="1"/>
    <col min="10759" max="10759" width="14.140625" customWidth="1"/>
    <col min="10760" max="10760" width="14.140625" bestFit="1" customWidth="1"/>
    <col min="10761" max="10761" width="13.42578125" customWidth="1"/>
    <col min="10763" max="10763" width="19.5703125" customWidth="1"/>
    <col min="10764" max="10764" width="29.5703125" customWidth="1"/>
    <col min="11013" max="11013" width="24" customWidth="1"/>
    <col min="11015" max="11015" width="14.140625" customWidth="1"/>
    <col min="11016" max="11016" width="14.140625" bestFit="1" customWidth="1"/>
    <col min="11017" max="11017" width="13.42578125" customWidth="1"/>
    <col min="11019" max="11019" width="19.5703125" customWidth="1"/>
    <col min="11020" max="11020" width="29.5703125" customWidth="1"/>
    <col min="11269" max="11269" width="24" customWidth="1"/>
    <col min="11271" max="11271" width="14.140625" customWidth="1"/>
    <col min="11272" max="11272" width="14.140625" bestFit="1" customWidth="1"/>
    <col min="11273" max="11273" width="13.42578125" customWidth="1"/>
    <col min="11275" max="11275" width="19.5703125" customWidth="1"/>
    <col min="11276" max="11276" width="29.5703125" customWidth="1"/>
    <col min="11525" max="11525" width="24" customWidth="1"/>
    <col min="11527" max="11527" width="14.140625" customWidth="1"/>
    <col min="11528" max="11528" width="14.140625" bestFit="1" customWidth="1"/>
    <col min="11529" max="11529" width="13.42578125" customWidth="1"/>
    <col min="11531" max="11531" width="19.5703125" customWidth="1"/>
    <col min="11532" max="11532" width="29.5703125" customWidth="1"/>
    <col min="11781" max="11781" width="24" customWidth="1"/>
    <col min="11783" max="11783" width="14.140625" customWidth="1"/>
    <col min="11784" max="11784" width="14.140625" bestFit="1" customWidth="1"/>
    <col min="11785" max="11785" width="13.42578125" customWidth="1"/>
    <col min="11787" max="11787" width="19.5703125" customWidth="1"/>
    <col min="11788" max="11788" width="29.5703125" customWidth="1"/>
    <col min="12037" max="12037" width="24" customWidth="1"/>
    <col min="12039" max="12039" width="14.140625" customWidth="1"/>
    <col min="12040" max="12040" width="14.140625" bestFit="1" customWidth="1"/>
    <col min="12041" max="12041" width="13.42578125" customWidth="1"/>
    <col min="12043" max="12043" width="19.5703125" customWidth="1"/>
    <col min="12044" max="12044" width="29.5703125" customWidth="1"/>
    <col min="12293" max="12293" width="24" customWidth="1"/>
    <col min="12295" max="12295" width="14.140625" customWidth="1"/>
    <col min="12296" max="12296" width="14.140625" bestFit="1" customWidth="1"/>
    <col min="12297" max="12297" width="13.42578125" customWidth="1"/>
    <col min="12299" max="12299" width="19.5703125" customWidth="1"/>
    <col min="12300" max="12300" width="29.5703125" customWidth="1"/>
    <col min="12549" max="12549" width="24" customWidth="1"/>
    <col min="12551" max="12551" width="14.140625" customWidth="1"/>
    <col min="12552" max="12552" width="14.140625" bestFit="1" customWidth="1"/>
    <col min="12553" max="12553" width="13.42578125" customWidth="1"/>
    <col min="12555" max="12555" width="19.5703125" customWidth="1"/>
    <col min="12556" max="12556" width="29.5703125" customWidth="1"/>
    <col min="12805" max="12805" width="24" customWidth="1"/>
    <col min="12807" max="12807" width="14.140625" customWidth="1"/>
    <col min="12808" max="12808" width="14.140625" bestFit="1" customWidth="1"/>
    <col min="12809" max="12809" width="13.42578125" customWidth="1"/>
    <col min="12811" max="12811" width="19.5703125" customWidth="1"/>
    <col min="12812" max="12812" width="29.5703125" customWidth="1"/>
    <col min="13061" max="13061" width="24" customWidth="1"/>
    <col min="13063" max="13063" width="14.140625" customWidth="1"/>
    <col min="13064" max="13064" width="14.140625" bestFit="1" customWidth="1"/>
    <col min="13065" max="13065" width="13.42578125" customWidth="1"/>
    <col min="13067" max="13067" width="19.5703125" customWidth="1"/>
    <col min="13068" max="13068" width="29.5703125" customWidth="1"/>
    <col min="13317" max="13317" width="24" customWidth="1"/>
    <col min="13319" max="13319" width="14.140625" customWidth="1"/>
    <col min="13320" max="13320" width="14.140625" bestFit="1" customWidth="1"/>
    <col min="13321" max="13321" width="13.42578125" customWidth="1"/>
    <col min="13323" max="13323" width="19.5703125" customWidth="1"/>
    <col min="13324" max="13324" width="29.5703125" customWidth="1"/>
    <col min="13573" max="13573" width="24" customWidth="1"/>
    <col min="13575" max="13575" width="14.140625" customWidth="1"/>
    <col min="13576" max="13576" width="14.140625" bestFit="1" customWidth="1"/>
    <col min="13577" max="13577" width="13.42578125" customWidth="1"/>
    <col min="13579" max="13579" width="19.5703125" customWidth="1"/>
    <col min="13580" max="13580" width="29.5703125" customWidth="1"/>
    <col min="13829" max="13829" width="24" customWidth="1"/>
    <col min="13831" max="13831" width="14.140625" customWidth="1"/>
    <col min="13832" max="13832" width="14.140625" bestFit="1" customWidth="1"/>
    <col min="13833" max="13833" width="13.42578125" customWidth="1"/>
    <col min="13835" max="13835" width="19.5703125" customWidth="1"/>
    <col min="13836" max="13836" width="29.5703125" customWidth="1"/>
    <col min="14085" max="14085" width="24" customWidth="1"/>
    <col min="14087" max="14087" width="14.140625" customWidth="1"/>
    <col min="14088" max="14088" width="14.140625" bestFit="1" customWidth="1"/>
    <col min="14089" max="14089" width="13.42578125" customWidth="1"/>
    <col min="14091" max="14091" width="19.5703125" customWidth="1"/>
    <col min="14092" max="14092" width="29.5703125" customWidth="1"/>
    <col min="14341" max="14341" width="24" customWidth="1"/>
    <col min="14343" max="14343" width="14.140625" customWidth="1"/>
    <col min="14344" max="14344" width="14.140625" bestFit="1" customWidth="1"/>
    <col min="14345" max="14345" width="13.42578125" customWidth="1"/>
    <col min="14347" max="14347" width="19.5703125" customWidth="1"/>
    <col min="14348" max="14348" width="29.5703125" customWidth="1"/>
    <col min="14597" max="14597" width="24" customWidth="1"/>
    <col min="14599" max="14599" width="14.140625" customWidth="1"/>
    <col min="14600" max="14600" width="14.140625" bestFit="1" customWidth="1"/>
    <col min="14601" max="14601" width="13.42578125" customWidth="1"/>
    <col min="14603" max="14603" width="19.5703125" customWidth="1"/>
    <col min="14604" max="14604" width="29.5703125" customWidth="1"/>
    <col min="14853" max="14853" width="24" customWidth="1"/>
    <col min="14855" max="14855" width="14.140625" customWidth="1"/>
    <col min="14856" max="14856" width="14.140625" bestFit="1" customWidth="1"/>
    <col min="14857" max="14857" width="13.42578125" customWidth="1"/>
    <col min="14859" max="14859" width="19.5703125" customWidth="1"/>
    <col min="14860" max="14860" width="29.5703125" customWidth="1"/>
    <col min="15109" max="15109" width="24" customWidth="1"/>
    <col min="15111" max="15111" width="14.140625" customWidth="1"/>
    <col min="15112" max="15112" width="14.140625" bestFit="1" customWidth="1"/>
    <col min="15113" max="15113" width="13.42578125" customWidth="1"/>
    <col min="15115" max="15115" width="19.5703125" customWidth="1"/>
    <col min="15116" max="15116" width="29.5703125" customWidth="1"/>
    <col min="15365" max="15365" width="24" customWidth="1"/>
    <col min="15367" max="15367" width="14.140625" customWidth="1"/>
    <col min="15368" max="15368" width="14.140625" bestFit="1" customWidth="1"/>
    <col min="15369" max="15369" width="13.42578125" customWidth="1"/>
    <col min="15371" max="15371" width="19.5703125" customWidth="1"/>
    <col min="15372" max="15372" width="29.5703125" customWidth="1"/>
    <col min="15621" max="15621" width="24" customWidth="1"/>
    <col min="15623" max="15623" width="14.140625" customWidth="1"/>
    <col min="15624" max="15624" width="14.140625" bestFit="1" customWidth="1"/>
    <col min="15625" max="15625" width="13.42578125" customWidth="1"/>
    <col min="15627" max="15627" width="19.5703125" customWidth="1"/>
    <col min="15628" max="15628" width="29.5703125" customWidth="1"/>
    <col min="15877" max="15877" width="24" customWidth="1"/>
    <col min="15879" max="15879" width="14.140625" customWidth="1"/>
    <col min="15880" max="15880" width="14.140625" bestFit="1" customWidth="1"/>
    <col min="15881" max="15881" width="13.42578125" customWidth="1"/>
    <col min="15883" max="15883" width="19.5703125" customWidth="1"/>
    <col min="15884" max="15884" width="29.5703125" customWidth="1"/>
    <col min="16133" max="16133" width="24" customWidth="1"/>
    <col min="16135" max="16135" width="14.140625" customWidth="1"/>
    <col min="16136" max="16136" width="14.140625" bestFit="1" customWidth="1"/>
    <col min="16137" max="16137" width="13.42578125" customWidth="1"/>
    <col min="16139" max="16139" width="19.5703125" customWidth="1"/>
    <col min="16140" max="16140" width="29.5703125" customWidth="1"/>
  </cols>
  <sheetData>
    <row r="1" spans="1:12" s="39" customFormat="1" ht="57.75" customHeight="1">
      <c r="A1" s="40"/>
      <c r="B1" s="319" t="s">
        <v>97</v>
      </c>
      <c r="C1" s="319"/>
      <c r="D1" s="319"/>
      <c r="E1" s="319"/>
      <c r="F1" s="319"/>
      <c r="G1" s="319"/>
      <c r="H1" s="319"/>
      <c r="I1" s="319"/>
      <c r="J1" s="319"/>
      <c r="K1" s="319"/>
      <c r="L1" s="319"/>
    </row>
    <row r="2" spans="1:12" s="39" customFormat="1" ht="79.5" customHeight="1">
      <c r="A2" s="40"/>
      <c r="B2" s="314" t="s">
        <v>98</v>
      </c>
      <c r="C2" s="314" t="s">
        <v>89</v>
      </c>
      <c r="D2" s="314" t="s">
        <v>208</v>
      </c>
      <c r="E2" s="314" t="s">
        <v>90</v>
      </c>
      <c r="F2" s="314" t="s">
        <v>91</v>
      </c>
      <c r="G2" s="164" t="s">
        <v>92</v>
      </c>
      <c r="H2" s="42" t="s">
        <v>93</v>
      </c>
      <c r="I2" s="42" t="s">
        <v>56</v>
      </c>
      <c r="J2" s="42" t="s">
        <v>94</v>
      </c>
      <c r="K2" s="42" t="s">
        <v>443</v>
      </c>
      <c r="L2" s="45" t="s">
        <v>95</v>
      </c>
    </row>
    <row r="3" spans="1:12" ht="90">
      <c r="A3" s="70">
        <v>1</v>
      </c>
      <c r="B3" s="67">
        <v>1</v>
      </c>
      <c r="C3" s="51" t="s">
        <v>287</v>
      </c>
      <c r="D3" s="215" t="s">
        <v>288</v>
      </c>
      <c r="E3" s="52" t="s">
        <v>96</v>
      </c>
      <c r="F3" s="66">
        <v>44929</v>
      </c>
      <c r="G3" s="169">
        <v>29695488</v>
      </c>
      <c r="H3" s="47">
        <v>45048</v>
      </c>
      <c r="I3" s="43" t="s">
        <v>62</v>
      </c>
      <c r="J3" s="44" t="s">
        <v>289</v>
      </c>
      <c r="K3" s="46" t="s">
        <v>444</v>
      </c>
      <c r="L3" s="56"/>
    </row>
    <row r="4" spans="1:12" ht="75.75">
      <c r="A4" s="69">
        <v>2</v>
      </c>
      <c r="B4" s="70">
        <v>4</v>
      </c>
      <c r="C4" s="51" t="s">
        <v>235</v>
      </c>
      <c r="D4" s="212" t="s">
        <v>234</v>
      </c>
      <c r="E4" s="57" t="s">
        <v>176</v>
      </c>
      <c r="F4" s="59">
        <v>44965</v>
      </c>
      <c r="G4" s="197">
        <v>208796400</v>
      </c>
      <c r="H4" s="47">
        <v>45290</v>
      </c>
      <c r="I4" s="43" t="s">
        <v>62</v>
      </c>
      <c r="J4" s="46" t="s">
        <v>212</v>
      </c>
      <c r="K4" s="46"/>
      <c r="L4" s="56"/>
    </row>
    <row r="5" spans="1:12" ht="74.25">
      <c r="A5" s="70">
        <v>3</v>
      </c>
      <c r="B5" s="70">
        <v>5</v>
      </c>
      <c r="C5" s="51" t="s">
        <v>588</v>
      </c>
      <c r="D5" s="215" t="s">
        <v>591</v>
      </c>
      <c r="E5" s="43" t="s">
        <v>589</v>
      </c>
      <c r="F5" s="61">
        <v>45103</v>
      </c>
      <c r="G5" s="168">
        <v>29695488</v>
      </c>
      <c r="H5" s="61">
        <v>45293</v>
      </c>
      <c r="I5" s="43" t="s">
        <v>62</v>
      </c>
      <c r="J5" s="43" t="s">
        <v>212</v>
      </c>
      <c r="K5" s="43"/>
      <c r="L5" s="44"/>
    </row>
    <row r="6" spans="1:12" ht="135">
      <c r="A6" s="67">
        <v>4</v>
      </c>
      <c r="B6" s="67">
        <v>33</v>
      </c>
      <c r="C6" s="51" t="s">
        <v>290</v>
      </c>
      <c r="D6" s="215" t="s">
        <v>291</v>
      </c>
      <c r="E6" s="216" t="s">
        <v>96</v>
      </c>
      <c r="F6" s="217">
        <v>44930</v>
      </c>
      <c r="G6" s="165">
        <v>34644736</v>
      </c>
      <c r="H6" s="61">
        <v>45046</v>
      </c>
      <c r="I6" s="43" t="s">
        <v>62</v>
      </c>
      <c r="J6" s="44" t="s">
        <v>292</v>
      </c>
      <c r="K6" s="44"/>
      <c r="L6" s="56"/>
    </row>
    <row r="7" spans="1:12" ht="74.25">
      <c r="A7" s="70">
        <v>5</v>
      </c>
      <c r="B7" s="67">
        <v>1</v>
      </c>
      <c r="C7" s="52" t="s">
        <v>293</v>
      </c>
      <c r="D7" s="215" t="s">
        <v>294</v>
      </c>
      <c r="E7" s="52" t="s">
        <v>295</v>
      </c>
      <c r="F7" s="66">
        <v>44994</v>
      </c>
      <c r="G7" s="165">
        <v>103150500</v>
      </c>
      <c r="H7" s="61">
        <v>45290</v>
      </c>
      <c r="I7" s="43" t="s">
        <v>62</v>
      </c>
      <c r="J7" s="46" t="s">
        <v>212</v>
      </c>
      <c r="K7" s="46"/>
      <c r="L7" s="44"/>
    </row>
    <row r="8" spans="1:12" ht="74.25">
      <c r="A8" s="70">
        <v>6</v>
      </c>
      <c r="B8" s="67">
        <v>1</v>
      </c>
      <c r="C8" s="51" t="s">
        <v>296</v>
      </c>
      <c r="D8" s="215" t="s">
        <v>297</v>
      </c>
      <c r="E8" s="218" t="s">
        <v>96</v>
      </c>
      <c r="F8" s="66">
        <v>44957</v>
      </c>
      <c r="G8" s="219">
        <v>19796992</v>
      </c>
      <c r="H8" s="47">
        <v>45076</v>
      </c>
      <c r="I8" s="43" t="s">
        <v>62</v>
      </c>
      <c r="J8" s="44" t="s">
        <v>212</v>
      </c>
      <c r="K8" s="44"/>
      <c r="L8" s="56"/>
    </row>
    <row r="9" spans="1:12" s="320" customFormat="1" ht="74.25">
      <c r="A9" s="69">
        <v>7</v>
      </c>
      <c r="B9" s="51">
        <v>3</v>
      </c>
      <c r="C9" s="62" t="s">
        <v>428</v>
      </c>
      <c r="D9" s="215" t="s">
        <v>430</v>
      </c>
      <c r="E9" s="66" t="s">
        <v>433</v>
      </c>
      <c r="F9" s="66">
        <v>44816</v>
      </c>
      <c r="G9" s="165">
        <v>63066036</v>
      </c>
      <c r="H9" s="66">
        <v>45290</v>
      </c>
      <c r="I9" s="52" t="s">
        <v>62</v>
      </c>
      <c r="J9" s="216" t="s">
        <v>212</v>
      </c>
      <c r="K9" s="216"/>
      <c r="L9" s="216"/>
    </row>
    <row r="10" spans="1:12" ht="74.25">
      <c r="A10" s="70">
        <v>8</v>
      </c>
      <c r="B10" s="67">
        <v>9</v>
      </c>
      <c r="C10" s="67" t="s">
        <v>411</v>
      </c>
      <c r="D10" s="215" t="s">
        <v>416</v>
      </c>
      <c r="E10" s="51" t="s">
        <v>422</v>
      </c>
      <c r="F10" s="66">
        <v>44985</v>
      </c>
      <c r="G10" s="165">
        <v>148477400</v>
      </c>
      <c r="H10" s="61">
        <v>45291</v>
      </c>
      <c r="I10" s="43" t="s">
        <v>62</v>
      </c>
      <c r="J10" s="43" t="s">
        <v>212</v>
      </c>
      <c r="K10" s="43"/>
      <c r="L10" s="56"/>
    </row>
    <row r="11" spans="1:12" ht="74.25">
      <c r="A11" s="67">
        <v>9</v>
      </c>
      <c r="B11" s="67">
        <v>1</v>
      </c>
      <c r="C11" s="67" t="s">
        <v>412</v>
      </c>
      <c r="D11" s="215" t="s">
        <v>417</v>
      </c>
      <c r="E11" s="52" t="s">
        <v>309</v>
      </c>
      <c r="F11" s="66">
        <v>44937</v>
      </c>
      <c r="G11" s="165">
        <v>89088464</v>
      </c>
      <c r="H11" s="47">
        <v>45291</v>
      </c>
      <c r="I11" s="43" t="s">
        <v>62</v>
      </c>
      <c r="J11" s="43" t="s">
        <v>212</v>
      </c>
      <c r="K11" s="43"/>
      <c r="L11" s="56"/>
    </row>
    <row r="12" spans="1:12" ht="75.75">
      <c r="A12" s="70">
        <v>10</v>
      </c>
      <c r="B12" s="69">
        <v>53</v>
      </c>
      <c r="C12" s="46" t="s">
        <v>224</v>
      </c>
      <c r="D12" s="212" t="s">
        <v>225</v>
      </c>
      <c r="E12" s="54" t="s">
        <v>61</v>
      </c>
      <c r="F12" s="55">
        <v>44957</v>
      </c>
      <c r="G12" s="197">
        <v>310000000</v>
      </c>
      <c r="H12" s="47">
        <v>45290</v>
      </c>
      <c r="I12" s="46" t="s">
        <v>62</v>
      </c>
      <c r="J12" s="46" t="s">
        <v>212</v>
      </c>
      <c r="K12" s="46"/>
      <c r="L12" s="46"/>
    </row>
    <row r="13" spans="1:12" ht="74.25">
      <c r="A13" s="70">
        <v>11</v>
      </c>
      <c r="B13" s="62">
        <v>6</v>
      </c>
      <c r="C13" s="67" t="s">
        <v>413</v>
      </c>
      <c r="D13" s="215" t="s">
        <v>418</v>
      </c>
      <c r="E13" s="52" t="s">
        <v>61</v>
      </c>
      <c r="F13" s="66">
        <v>44930</v>
      </c>
      <c r="G13" s="165">
        <v>89088464</v>
      </c>
      <c r="H13" s="47">
        <v>45260</v>
      </c>
      <c r="I13" s="43" t="s">
        <v>62</v>
      </c>
      <c r="J13" s="43" t="s">
        <v>212</v>
      </c>
      <c r="K13" s="43"/>
      <c r="L13" s="56"/>
    </row>
    <row r="14" spans="1:12" ht="195">
      <c r="A14" s="69">
        <v>12</v>
      </c>
      <c r="B14" s="216">
        <v>2</v>
      </c>
      <c r="C14" s="51" t="s">
        <v>298</v>
      </c>
      <c r="D14" s="215" t="s">
        <v>299</v>
      </c>
      <c r="E14" s="216" t="s">
        <v>300</v>
      </c>
      <c r="F14" s="217">
        <v>44946</v>
      </c>
      <c r="G14" s="165">
        <v>178667853</v>
      </c>
      <c r="H14" s="61">
        <v>45291</v>
      </c>
      <c r="I14" s="43" t="s">
        <v>62</v>
      </c>
      <c r="J14" s="44" t="s">
        <v>301</v>
      </c>
      <c r="K14" s="44"/>
      <c r="L14" s="56"/>
    </row>
    <row r="15" spans="1:12" ht="74.25">
      <c r="A15" s="70">
        <v>13</v>
      </c>
      <c r="B15" s="67">
        <v>246</v>
      </c>
      <c r="C15" s="67" t="s">
        <v>574</v>
      </c>
      <c r="D15" s="215" t="s">
        <v>575</v>
      </c>
      <c r="E15" s="54" t="s">
        <v>576</v>
      </c>
      <c r="F15" s="66">
        <v>45104</v>
      </c>
      <c r="G15" s="166">
        <v>14105356</v>
      </c>
      <c r="H15" s="63" t="s">
        <v>584</v>
      </c>
      <c r="I15" s="43" t="s">
        <v>62</v>
      </c>
      <c r="J15" s="56" t="s">
        <v>212</v>
      </c>
      <c r="K15" s="56"/>
      <c r="L15" s="56"/>
    </row>
    <row r="16" spans="1:12" ht="74.25">
      <c r="A16" s="67">
        <v>14</v>
      </c>
      <c r="B16" s="62">
        <v>3</v>
      </c>
      <c r="C16" s="52" t="s">
        <v>382</v>
      </c>
      <c r="D16" s="215" t="s">
        <v>383</v>
      </c>
      <c r="E16" s="64" t="s">
        <v>100</v>
      </c>
      <c r="F16" s="66">
        <v>45001</v>
      </c>
      <c r="G16" s="248">
        <v>102078240</v>
      </c>
      <c r="H16" s="47">
        <v>45245</v>
      </c>
      <c r="I16" s="43" t="s">
        <v>62</v>
      </c>
      <c r="J16" s="56" t="s">
        <v>212</v>
      </c>
      <c r="K16" s="56"/>
      <c r="L16" s="56"/>
    </row>
    <row r="17" spans="1:12" ht="74.25">
      <c r="A17" s="70">
        <v>15</v>
      </c>
      <c r="B17" s="67">
        <v>12</v>
      </c>
      <c r="C17" s="51" t="s">
        <v>302</v>
      </c>
      <c r="D17" s="215" t="s">
        <v>303</v>
      </c>
      <c r="E17" s="63" t="s">
        <v>61</v>
      </c>
      <c r="F17" s="217">
        <v>44943</v>
      </c>
      <c r="G17" s="219">
        <v>68052160</v>
      </c>
      <c r="H17" s="47">
        <v>45246</v>
      </c>
      <c r="I17" s="43" t="s">
        <v>62</v>
      </c>
      <c r="J17" s="44" t="s">
        <v>212</v>
      </c>
      <c r="K17" s="44"/>
      <c r="L17" s="56"/>
    </row>
    <row r="18" spans="1:12" ht="74.25">
      <c r="A18" s="70">
        <v>16</v>
      </c>
      <c r="B18" s="67">
        <v>9</v>
      </c>
      <c r="C18" s="51" t="s">
        <v>304</v>
      </c>
      <c r="D18" s="215" t="s">
        <v>305</v>
      </c>
      <c r="E18" s="64" t="s">
        <v>306</v>
      </c>
      <c r="F18" s="217">
        <v>44939</v>
      </c>
      <c r="G18" s="165">
        <v>59390976</v>
      </c>
      <c r="H18" s="47">
        <v>45261</v>
      </c>
      <c r="I18" s="43" t="s">
        <v>62</v>
      </c>
      <c r="J18" s="44" t="s">
        <v>212</v>
      </c>
      <c r="K18" s="44"/>
      <c r="L18" s="56"/>
    </row>
    <row r="19" spans="1:12" ht="67.5">
      <c r="A19" s="69">
        <v>17</v>
      </c>
      <c r="B19" s="211">
        <v>50</v>
      </c>
      <c r="C19" s="46" t="s">
        <v>229</v>
      </c>
      <c r="D19" s="212" t="s">
        <v>228</v>
      </c>
      <c r="E19" s="46" t="s">
        <v>230</v>
      </c>
      <c r="F19" s="47">
        <v>44944</v>
      </c>
      <c r="G19" s="197">
        <v>127887795</v>
      </c>
      <c r="H19" s="47">
        <v>45079</v>
      </c>
      <c r="I19" s="46" t="s">
        <v>62</v>
      </c>
      <c r="J19" s="46" t="s">
        <v>212</v>
      </c>
      <c r="K19" s="46"/>
      <c r="L19" s="46"/>
    </row>
    <row r="20" spans="1:12" ht="74.25">
      <c r="A20" s="70">
        <v>18</v>
      </c>
      <c r="B20" s="62">
        <v>235</v>
      </c>
      <c r="C20" s="67" t="s">
        <v>229</v>
      </c>
      <c r="D20" s="215" t="s">
        <v>419</v>
      </c>
      <c r="E20" s="51" t="s">
        <v>423</v>
      </c>
      <c r="F20" s="66">
        <v>44936</v>
      </c>
      <c r="G20" s="165">
        <v>127407855</v>
      </c>
      <c r="H20" s="61">
        <v>45046</v>
      </c>
      <c r="I20" s="43" t="s">
        <v>62</v>
      </c>
      <c r="J20" s="43" t="s">
        <v>212</v>
      </c>
      <c r="K20" s="43"/>
      <c r="L20" s="56"/>
    </row>
    <row r="21" spans="1:12" ht="74.25">
      <c r="A21" s="67">
        <v>19</v>
      </c>
      <c r="B21" s="70">
        <v>525</v>
      </c>
      <c r="C21" s="43" t="s">
        <v>229</v>
      </c>
      <c r="D21" s="215" t="s">
        <v>419</v>
      </c>
      <c r="E21" s="47" t="s">
        <v>613</v>
      </c>
      <c r="F21" s="61">
        <v>45079</v>
      </c>
      <c r="G21" s="168">
        <v>245941537</v>
      </c>
      <c r="H21" s="61">
        <v>45285</v>
      </c>
      <c r="I21" s="43" t="s">
        <v>62</v>
      </c>
      <c r="J21" s="43" t="s">
        <v>212</v>
      </c>
      <c r="K21" s="43"/>
      <c r="L21" s="43"/>
    </row>
    <row r="22" spans="1:12" ht="135">
      <c r="A22" s="70">
        <v>20</v>
      </c>
      <c r="B22" s="67">
        <v>264</v>
      </c>
      <c r="C22" s="51" t="s">
        <v>571</v>
      </c>
      <c r="D22" s="215" t="s">
        <v>572</v>
      </c>
      <c r="E22" s="51" t="s">
        <v>316</v>
      </c>
      <c r="F22" s="66">
        <v>45086</v>
      </c>
      <c r="G22" s="165">
        <v>103934208</v>
      </c>
      <c r="H22" s="61">
        <v>45269</v>
      </c>
      <c r="I22" s="43" t="s">
        <v>62</v>
      </c>
      <c r="J22" s="44" t="s">
        <v>573</v>
      </c>
      <c r="K22" s="56"/>
      <c r="L22" s="56"/>
    </row>
    <row r="23" spans="1:12" ht="74.25">
      <c r="A23" s="70">
        <v>21</v>
      </c>
      <c r="B23" s="70">
        <v>106</v>
      </c>
      <c r="C23" s="43" t="s">
        <v>611</v>
      </c>
      <c r="D23" s="215" t="s">
        <v>612</v>
      </c>
      <c r="E23" s="46" t="s">
        <v>438</v>
      </c>
      <c r="F23" s="61">
        <v>45065</v>
      </c>
      <c r="G23" s="168">
        <v>39593984</v>
      </c>
      <c r="H23" s="61">
        <v>45291</v>
      </c>
      <c r="I23" s="43" t="s">
        <v>62</v>
      </c>
      <c r="J23" s="43" t="s">
        <v>212</v>
      </c>
      <c r="K23" s="43"/>
      <c r="L23" s="43"/>
    </row>
    <row r="24" spans="1:12" ht="74.25">
      <c r="A24" s="69">
        <v>22</v>
      </c>
      <c r="B24" s="51">
        <v>535</v>
      </c>
      <c r="C24" s="62" t="s">
        <v>429</v>
      </c>
      <c r="D24" s="215" t="s">
        <v>432</v>
      </c>
      <c r="E24" s="51" t="s">
        <v>100</v>
      </c>
      <c r="F24" s="63">
        <v>45020</v>
      </c>
      <c r="G24" s="317">
        <v>204156480</v>
      </c>
      <c r="H24" s="47">
        <v>45264</v>
      </c>
      <c r="I24" s="43" t="s">
        <v>62</v>
      </c>
      <c r="J24" s="56" t="s">
        <v>212</v>
      </c>
      <c r="K24" s="56"/>
      <c r="L24" s="46"/>
    </row>
    <row r="25" spans="1:12" ht="74.25">
      <c r="A25" s="70">
        <v>23</v>
      </c>
      <c r="B25" s="70">
        <v>28</v>
      </c>
      <c r="C25" s="51" t="s">
        <v>236</v>
      </c>
      <c r="D25" s="215" t="s">
        <v>237</v>
      </c>
      <c r="E25" s="46" t="s">
        <v>61</v>
      </c>
      <c r="F25" s="47">
        <v>44952</v>
      </c>
      <c r="G25" s="168">
        <v>35416951</v>
      </c>
      <c r="H25" s="61">
        <v>45286</v>
      </c>
      <c r="I25" s="43" t="s">
        <v>62</v>
      </c>
      <c r="J25" s="56" t="s">
        <v>212</v>
      </c>
      <c r="K25" s="56"/>
      <c r="L25" s="56"/>
    </row>
    <row r="26" spans="1:12" ht="75">
      <c r="A26" s="67">
        <v>24</v>
      </c>
      <c r="B26" s="51">
        <v>88</v>
      </c>
      <c r="C26" s="62" t="s">
        <v>396</v>
      </c>
      <c r="D26" s="215" t="s">
        <v>397</v>
      </c>
      <c r="E26" s="64" t="s">
        <v>398</v>
      </c>
      <c r="F26" s="66">
        <v>44994</v>
      </c>
      <c r="G26" s="165">
        <v>46192980</v>
      </c>
      <c r="H26" s="47">
        <v>45289</v>
      </c>
      <c r="I26" s="43" t="s">
        <v>62</v>
      </c>
      <c r="J26" s="44" t="s">
        <v>399</v>
      </c>
      <c r="K26" s="44"/>
      <c r="L26" s="56"/>
    </row>
    <row r="27" spans="1:12" ht="74.25">
      <c r="A27" s="70">
        <v>25</v>
      </c>
      <c r="B27" s="67">
        <v>200</v>
      </c>
      <c r="C27" s="51" t="s">
        <v>568</v>
      </c>
      <c r="D27" s="215" t="s">
        <v>569</v>
      </c>
      <c r="E27" s="51" t="s">
        <v>438</v>
      </c>
      <c r="F27" s="66">
        <v>45086</v>
      </c>
      <c r="G27" s="169">
        <v>80000000</v>
      </c>
      <c r="H27" s="63">
        <v>45291</v>
      </c>
      <c r="I27" s="43" t="s">
        <v>62</v>
      </c>
      <c r="J27" s="56" t="s">
        <v>212</v>
      </c>
      <c r="K27" s="56"/>
      <c r="L27" s="56"/>
    </row>
    <row r="28" spans="1:12" ht="120">
      <c r="A28" s="70">
        <v>26</v>
      </c>
      <c r="B28" s="62">
        <v>1</v>
      </c>
      <c r="C28" s="51" t="s">
        <v>277</v>
      </c>
      <c r="D28" s="215" t="s">
        <v>278</v>
      </c>
      <c r="E28" s="58" t="s">
        <v>176</v>
      </c>
      <c r="F28" s="66">
        <v>44986</v>
      </c>
      <c r="G28" s="165">
        <v>74238720</v>
      </c>
      <c r="H28" s="47">
        <v>45291</v>
      </c>
      <c r="I28" s="43" t="s">
        <v>62</v>
      </c>
      <c r="J28" s="44" t="s">
        <v>279</v>
      </c>
      <c r="K28" s="44"/>
      <c r="L28" s="56"/>
    </row>
    <row r="29" spans="1:12" ht="74.25">
      <c r="A29" s="69">
        <v>27</v>
      </c>
      <c r="B29" s="67">
        <v>1</v>
      </c>
      <c r="C29" s="51" t="s">
        <v>307</v>
      </c>
      <c r="D29" s="215" t="s">
        <v>308</v>
      </c>
      <c r="E29" s="65" t="s">
        <v>309</v>
      </c>
      <c r="F29" s="66">
        <v>44939</v>
      </c>
      <c r="G29" s="316">
        <v>29695488</v>
      </c>
      <c r="H29" s="47">
        <v>45272</v>
      </c>
      <c r="I29" s="43" t="s">
        <v>62</v>
      </c>
      <c r="J29" s="44" t="s">
        <v>310</v>
      </c>
      <c r="K29" s="44"/>
      <c r="L29" s="56"/>
    </row>
    <row r="30" spans="1:12" ht="74.25">
      <c r="A30" s="70">
        <v>28</v>
      </c>
      <c r="B30" s="62">
        <v>81</v>
      </c>
      <c r="C30" s="67" t="s">
        <v>414</v>
      </c>
      <c r="D30" s="215" t="s">
        <v>421</v>
      </c>
      <c r="E30" s="265" t="s">
        <v>176</v>
      </c>
      <c r="F30" s="66">
        <v>44986</v>
      </c>
      <c r="G30" s="165">
        <v>29714000</v>
      </c>
      <c r="H30" s="47">
        <v>45291</v>
      </c>
      <c r="I30" s="43" t="s">
        <v>62</v>
      </c>
      <c r="J30" s="43" t="s">
        <v>212</v>
      </c>
      <c r="K30" s="43"/>
      <c r="L30" s="44"/>
    </row>
    <row r="31" spans="1:12" ht="74.25">
      <c r="A31" s="67">
        <v>29</v>
      </c>
      <c r="B31" s="70">
        <v>127</v>
      </c>
      <c r="C31" s="62" t="s">
        <v>586</v>
      </c>
      <c r="D31" s="215" t="s">
        <v>585</v>
      </c>
      <c r="E31" s="43" t="s">
        <v>239</v>
      </c>
      <c r="F31" s="61">
        <v>45099</v>
      </c>
      <c r="G31" s="168">
        <v>25000000</v>
      </c>
      <c r="H31" s="61">
        <v>45251</v>
      </c>
      <c r="I31" s="43" t="s">
        <v>62</v>
      </c>
      <c r="J31" s="43" t="s">
        <v>212</v>
      </c>
      <c r="K31" s="56"/>
      <c r="L31" s="56"/>
    </row>
    <row r="32" spans="1:12" ht="74.25">
      <c r="A32" s="70">
        <v>30</v>
      </c>
      <c r="B32" s="56">
        <v>152</v>
      </c>
      <c r="C32" s="321" t="s">
        <v>622</v>
      </c>
      <c r="D32" s="215" t="s">
        <v>623</v>
      </c>
      <c r="E32" s="51" t="s">
        <v>316</v>
      </c>
      <c r="F32" s="55">
        <v>45105</v>
      </c>
      <c r="G32" s="322">
        <v>29695488</v>
      </c>
      <c r="H32" s="61">
        <v>45288</v>
      </c>
      <c r="I32" s="43" t="s">
        <v>62</v>
      </c>
      <c r="J32" s="44" t="s">
        <v>624</v>
      </c>
      <c r="K32" s="56"/>
      <c r="L32" s="56"/>
    </row>
    <row r="33" spans="1:12" ht="59.25">
      <c r="A33" s="70">
        <v>31</v>
      </c>
      <c r="B33" s="70">
        <v>397</v>
      </c>
      <c r="C33" s="51" t="s">
        <v>231</v>
      </c>
      <c r="D33" s="212" t="s">
        <v>232</v>
      </c>
      <c r="E33" s="46" t="s">
        <v>233</v>
      </c>
      <c r="F33" s="47">
        <v>45170</v>
      </c>
      <c r="G33" s="197">
        <v>73499265</v>
      </c>
      <c r="H33" s="61">
        <v>45015</v>
      </c>
      <c r="I33" s="46" t="s">
        <v>62</v>
      </c>
      <c r="J33" s="46" t="s">
        <v>212</v>
      </c>
      <c r="K33" s="46"/>
      <c r="L33" s="56"/>
    </row>
    <row r="34" spans="1:12" ht="74.25">
      <c r="A34" s="69">
        <v>32</v>
      </c>
      <c r="B34" s="70">
        <v>399</v>
      </c>
      <c r="C34" s="67" t="s">
        <v>231</v>
      </c>
      <c r="D34" s="215" t="s">
        <v>388</v>
      </c>
      <c r="E34" s="68" t="s">
        <v>587</v>
      </c>
      <c r="F34" s="66">
        <v>45105</v>
      </c>
      <c r="G34" s="165">
        <v>93958380</v>
      </c>
      <c r="H34" s="63"/>
      <c r="I34" s="43" t="s">
        <v>62</v>
      </c>
      <c r="J34" s="43" t="s">
        <v>212</v>
      </c>
      <c r="K34" s="56"/>
      <c r="L34" s="44"/>
    </row>
    <row r="35" spans="1:12" ht="74.25">
      <c r="A35" s="70">
        <v>33</v>
      </c>
      <c r="B35" s="67">
        <v>4</v>
      </c>
      <c r="C35" s="67" t="s">
        <v>578</v>
      </c>
      <c r="D35" s="215" t="s">
        <v>579</v>
      </c>
      <c r="E35" s="51" t="s">
        <v>581</v>
      </c>
      <c r="F35" s="66">
        <v>45104</v>
      </c>
      <c r="G35" s="167">
        <v>6970177</v>
      </c>
      <c r="H35" s="63">
        <v>45276</v>
      </c>
      <c r="I35" s="43" t="s">
        <v>62</v>
      </c>
      <c r="J35" s="56" t="s">
        <v>580</v>
      </c>
      <c r="K35" s="56"/>
      <c r="L35" s="56"/>
    </row>
    <row r="36" spans="1:12" ht="74.25">
      <c r="A36" s="67">
        <v>34</v>
      </c>
      <c r="B36" s="67">
        <v>40</v>
      </c>
      <c r="C36" s="51" t="s">
        <v>311</v>
      </c>
      <c r="D36" s="215" t="s">
        <v>312</v>
      </c>
      <c r="E36" s="51" t="s">
        <v>61</v>
      </c>
      <c r="F36" s="66">
        <v>44958</v>
      </c>
      <c r="G36" s="165">
        <v>44543232</v>
      </c>
      <c r="H36" s="47">
        <v>45291</v>
      </c>
      <c r="I36" s="43" t="s">
        <v>62</v>
      </c>
      <c r="J36" s="44" t="s">
        <v>313</v>
      </c>
      <c r="K36" s="44"/>
      <c r="L36" s="56"/>
    </row>
    <row r="37" spans="1:12" ht="74.25">
      <c r="A37" s="70">
        <v>35</v>
      </c>
      <c r="B37" s="67">
        <v>446</v>
      </c>
      <c r="C37" s="51" t="s">
        <v>386</v>
      </c>
      <c r="D37" s="215" t="s">
        <v>387</v>
      </c>
      <c r="E37" s="51" t="s">
        <v>217</v>
      </c>
      <c r="F37" s="66">
        <v>45001</v>
      </c>
      <c r="G37" s="165">
        <v>621657500</v>
      </c>
      <c r="H37" s="61">
        <v>45275</v>
      </c>
      <c r="I37" s="43" t="s">
        <v>62</v>
      </c>
      <c r="J37" s="56" t="s">
        <v>212</v>
      </c>
      <c r="K37" s="56"/>
      <c r="L37" s="56"/>
    </row>
    <row r="38" spans="1:12" ht="74.25">
      <c r="A38" s="70">
        <v>36</v>
      </c>
      <c r="B38" s="67">
        <v>9</v>
      </c>
      <c r="C38" s="51" t="s">
        <v>314</v>
      </c>
      <c r="D38" s="215" t="s">
        <v>315</v>
      </c>
      <c r="E38" s="216" t="s">
        <v>316</v>
      </c>
      <c r="F38" s="217">
        <v>44928</v>
      </c>
      <c r="G38" s="165">
        <v>7423872</v>
      </c>
      <c r="H38" s="61">
        <v>45108</v>
      </c>
      <c r="I38" s="43" t="s">
        <v>62</v>
      </c>
      <c r="J38" s="44" t="s">
        <v>212</v>
      </c>
      <c r="K38" s="44"/>
      <c r="L38" s="56"/>
    </row>
    <row r="39" spans="1:12" ht="74.25">
      <c r="A39" s="69">
        <v>37</v>
      </c>
      <c r="B39" s="67">
        <v>125</v>
      </c>
      <c r="C39" s="51" t="s">
        <v>314</v>
      </c>
      <c r="D39" s="215" t="s">
        <v>315</v>
      </c>
      <c r="E39" s="52" t="s">
        <v>316</v>
      </c>
      <c r="F39" s="66">
        <v>45092</v>
      </c>
      <c r="G39" s="165">
        <v>7423872</v>
      </c>
      <c r="H39" s="61">
        <v>45275</v>
      </c>
      <c r="I39" s="43" t="s">
        <v>62</v>
      </c>
      <c r="J39" s="43" t="s">
        <v>570</v>
      </c>
      <c r="K39" s="56"/>
      <c r="L39" s="56"/>
    </row>
    <row r="40" spans="1:12" ht="150">
      <c r="A40" s="70">
        <v>38</v>
      </c>
      <c r="B40" s="70">
        <v>6</v>
      </c>
      <c r="C40" s="51" t="s">
        <v>238</v>
      </c>
      <c r="D40" s="215" t="s">
        <v>237</v>
      </c>
      <c r="E40" s="56" t="s">
        <v>239</v>
      </c>
      <c r="F40" s="55">
        <v>44931</v>
      </c>
      <c r="G40" s="165">
        <v>49492480</v>
      </c>
      <c r="H40" s="61">
        <v>45082</v>
      </c>
      <c r="I40" s="43" t="s">
        <v>62</v>
      </c>
      <c r="J40" s="44" t="s">
        <v>240</v>
      </c>
      <c r="K40" s="44"/>
      <c r="L40" s="56"/>
    </row>
    <row r="41" spans="1:12" ht="74.25">
      <c r="A41" s="67">
        <v>39</v>
      </c>
      <c r="B41" s="315">
        <v>69</v>
      </c>
      <c r="C41" s="43" t="s">
        <v>238</v>
      </c>
      <c r="D41" s="215" t="s">
        <v>614</v>
      </c>
      <c r="E41" s="311" t="s">
        <v>615</v>
      </c>
      <c r="F41" s="59">
        <v>45105</v>
      </c>
      <c r="G41" s="318">
        <v>51100987</v>
      </c>
      <c r="H41" s="61">
        <v>45284</v>
      </c>
      <c r="I41" s="43" t="s">
        <v>62</v>
      </c>
      <c r="J41" s="310" t="s">
        <v>212</v>
      </c>
      <c r="K41" s="310"/>
      <c r="L41" s="310"/>
    </row>
    <row r="42" spans="1:12" ht="74.25">
      <c r="A42" s="70">
        <v>40</v>
      </c>
      <c r="B42" s="67">
        <v>3</v>
      </c>
      <c r="C42" s="51" t="s">
        <v>384</v>
      </c>
      <c r="D42" s="215" t="s">
        <v>385</v>
      </c>
      <c r="E42" s="216" t="s">
        <v>100</v>
      </c>
      <c r="F42" s="217">
        <v>45008</v>
      </c>
      <c r="G42" s="165">
        <v>114760688</v>
      </c>
      <c r="H42" s="61">
        <v>45252</v>
      </c>
      <c r="I42" s="43" t="s">
        <v>62</v>
      </c>
      <c r="J42" s="56" t="s">
        <v>212</v>
      </c>
      <c r="K42" s="56"/>
      <c r="L42" s="56"/>
    </row>
    <row r="43" spans="1:12" ht="90">
      <c r="A43" s="70">
        <v>41</v>
      </c>
      <c r="B43" s="67">
        <v>48</v>
      </c>
      <c r="C43" s="51" t="s">
        <v>317</v>
      </c>
      <c r="D43" s="215" t="s">
        <v>318</v>
      </c>
      <c r="E43" s="52" t="s">
        <v>320</v>
      </c>
      <c r="F43" s="217">
        <v>44941</v>
      </c>
      <c r="G43" s="165">
        <f>46185913+23092956</f>
        <v>69278869</v>
      </c>
      <c r="H43" s="47">
        <v>45252</v>
      </c>
      <c r="I43" s="43" t="s">
        <v>62</v>
      </c>
      <c r="J43" s="44" t="s">
        <v>319</v>
      </c>
      <c r="K43" s="44"/>
      <c r="L43" s="56"/>
    </row>
    <row r="44" spans="1:12" ht="90">
      <c r="A44" s="69">
        <v>42</v>
      </c>
      <c r="B44" s="62">
        <v>1</v>
      </c>
      <c r="C44" s="51" t="s">
        <v>321</v>
      </c>
      <c r="D44" s="215" t="s">
        <v>322</v>
      </c>
      <c r="E44" s="51" t="s">
        <v>233</v>
      </c>
      <c r="F44" s="63">
        <v>44939</v>
      </c>
      <c r="G44" s="219">
        <v>35139661</v>
      </c>
      <c r="H44" s="47">
        <v>45119</v>
      </c>
      <c r="I44" s="46" t="s">
        <v>62</v>
      </c>
      <c r="J44" s="46" t="s">
        <v>323</v>
      </c>
      <c r="K44" s="46"/>
      <c r="L44" s="46"/>
    </row>
    <row r="45" spans="1:12" ht="82.5">
      <c r="A45" s="70">
        <v>43</v>
      </c>
      <c r="B45" s="67">
        <v>3</v>
      </c>
      <c r="C45" s="51" t="s">
        <v>210</v>
      </c>
      <c r="D45" s="210" t="s">
        <v>209</v>
      </c>
      <c r="E45" s="52" t="s">
        <v>211</v>
      </c>
      <c r="F45" s="47">
        <v>44949</v>
      </c>
      <c r="G45" s="197">
        <v>55679040</v>
      </c>
      <c r="H45" s="47">
        <v>45168</v>
      </c>
      <c r="I45" s="46" t="s">
        <v>62</v>
      </c>
      <c r="J45" s="46" t="s">
        <v>212</v>
      </c>
      <c r="K45" s="46"/>
      <c r="L45" s="46"/>
    </row>
    <row r="46" spans="1:12" ht="90">
      <c r="A46" s="67">
        <v>44</v>
      </c>
      <c r="B46" s="62">
        <v>7</v>
      </c>
      <c r="C46" s="51" t="s">
        <v>333</v>
      </c>
      <c r="D46" s="215" t="s">
        <v>331</v>
      </c>
      <c r="E46" s="51" t="s">
        <v>332</v>
      </c>
      <c r="F46" s="66">
        <v>44936</v>
      </c>
      <c r="G46" s="165">
        <v>52132215</v>
      </c>
      <c r="H46" s="61">
        <v>45245</v>
      </c>
      <c r="I46" s="43" t="s">
        <v>62</v>
      </c>
      <c r="J46" s="44" t="s">
        <v>334</v>
      </c>
      <c r="K46" s="44"/>
      <c r="L46" s="56"/>
    </row>
    <row r="47" spans="1:12" ht="165">
      <c r="A47" s="70">
        <v>45</v>
      </c>
      <c r="B47" s="211">
        <v>1</v>
      </c>
      <c r="C47" s="62" t="s">
        <v>284</v>
      </c>
      <c r="D47" s="215" t="s">
        <v>285</v>
      </c>
      <c r="E47" s="51" t="s">
        <v>96</v>
      </c>
      <c r="F47" s="66">
        <v>44981</v>
      </c>
      <c r="G47" s="165">
        <v>57655936</v>
      </c>
      <c r="H47" s="47">
        <v>45101</v>
      </c>
      <c r="I47" s="43" t="s">
        <v>62</v>
      </c>
      <c r="J47" s="44" t="s">
        <v>286</v>
      </c>
      <c r="K47" s="44"/>
      <c r="L47" s="56"/>
    </row>
    <row r="48" spans="1:12" ht="74.25">
      <c r="A48" s="70">
        <v>46</v>
      </c>
      <c r="B48" s="67">
        <v>4</v>
      </c>
      <c r="C48" s="62" t="s">
        <v>284</v>
      </c>
      <c r="D48" s="215" t="s">
        <v>285</v>
      </c>
      <c r="E48" s="51" t="s">
        <v>581</v>
      </c>
      <c r="F48" s="66">
        <v>45105</v>
      </c>
      <c r="G48" s="165">
        <v>59019782</v>
      </c>
      <c r="H48" s="63">
        <v>45263</v>
      </c>
      <c r="I48" s="43" t="s">
        <v>62</v>
      </c>
      <c r="J48" s="43" t="s">
        <v>212</v>
      </c>
      <c r="K48" s="56"/>
      <c r="L48" s="56"/>
    </row>
    <row r="49" spans="1:12" ht="59.25">
      <c r="A49" s="69">
        <v>47</v>
      </c>
      <c r="B49" s="43">
        <v>1</v>
      </c>
      <c r="C49" s="43" t="s">
        <v>215</v>
      </c>
      <c r="D49" s="212" t="s">
        <v>216</v>
      </c>
      <c r="E49" s="43" t="s">
        <v>217</v>
      </c>
      <c r="F49" s="55">
        <v>44957</v>
      </c>
      <c r="G49" s="197">
        <v>119013948</v>
      </c>
      <c r="H49" s="61">
        <v>45200</v>
      </c>
      <c r="I49" s="46" t="s">
        <v>62</v>
      </c>
      <c r="J49" s="46" t="s">
        <v>212</v>
      </c>
      <c r="K49" s="46"/>
      <c r="L49" s="56"/>
    </row>
    <row r="50" spans="1:12" ht="74.25">
      <c r="A50" s="70">
        <v>48</v>
      </c>
      <c r="B50" s="51">
        <v>104</v>
      </c>
      <c r="C50" s="67" t="s">
        <v>394</v>
      </c>
      <c r="D50" s="215" t="s">
        <v>395</v>
      </c>
      <c r="E50" s="52" t="s">
        <v>61</v>
      </c>
      <c r="F50" s="66">
        <v>45000</v>
      </c>
      <c r="G50" s="165">
        <v>108401739</v>
      </c>
      <c r="H50" s="61">
        <v>44971</v>
      </c>
      <c r="I50" s="43" t="s">
        <v>62</v>
      </c>
      <c r="J50" s="43" t="s">
        <v>212</v>
      </c>
      <c r="K50" s="43"/>
      <c r="L50" s="44"/>
    </row>
    <row r="51" spans="1:12" ht="74.25">
      <c r="A51" s="67">
        <v>49</v>
      </c>
      <c r="B51" s="67">
        <v>1</v>
      </c>
      <c r="C51" s="52" t="s">
        <v>324</v>
      </c>
      <c r="D51" s="215" t="s">
        <v>325</v>
      </c>
      <c r="E51" s="52" t="s">
        <v>326</v>
      </c>
      <c r="F51" s="217">
        <v>44943</v>
      </c>
      <c r="G51" s="165">
        <v>48329407</v>
      </c>
      <c r="H51" s="47">
        <v>45289</v>
      </c>
      <c r="I51" s="43" t="s">
        <v>62</v>
      </c>
      <c r="J51" s="56" t="s">
        <v>212</v>
      </c>
      <c r="K51" s="56"/>
      <c r="L51" s="56"/>
    </row>
    <row r="52" spans="1:12" ht="74.25">
      <c r="A52" s="70">
        <v>50</v>
      </c>
      <c r="B52" s="51">
        <v>6</v>
      </c>
      <c r="C52" s="67" t="s">
        <v>389</v>
      </c>
      <c r="D52" s="215" t="s">
        <v>390</v>
      </c>
      <c r="E52" s="63" t="s">
        <v>391</v>
      </c>
      <c r="F52" s="66">
        <v>45019</v>
      </c>
      <c r="G52" s="165">
        <v>54287064</v>
      </c>
      <c r="H52" s="47">
        <v>45275</v>
      </c>
      <c r="I52" s="43" t="s">
        <v>62</v>
      </c>
      <c r="J52" s="56" t="s">
        <v>212</v>
      </c>
      <c r="K52" s="56"/>
      <c r="L52" s="56"/>
    </row>
    <row r="53" spans="1:12" ht="74.25">
      <c r="A53" s="70">
        <v>51</v>
      </c>
      <c r="B53" s="56">
        <v>2</v>
      </c>
      <c r="C53" s="321" t="s">
        <v>619</v>
      </c>
      <c r="D53" s="215" t="s">
        <v>620</v>
      </c>
      <c r="E53" s="51" t="s">
        <v>316</v>
      </c>
      <c r="F53" s="55">
        <v>45103</v>
      </c>
      <c r="G53" s="322">
        <v>7423872</v>
      </c>
      <c r="H53" s="61">
        <v>45286</v>
      </c>
      <c r="I53" s="43" t="s">
        <v>62</v>
      </c>
      <c r="J53" s="56" t="s">
        <v>621</v>
      </c>
      <c r="K53" s="56"/>
      <c r="L53" s="56"/>
    </row>
    <row r="54" spans="1:12" ht="74.25">
      <c r="A54" s="69">
        <v>52</v>
      </c>
      <c r="B54" s="67">
        <v>127</v>
      </c>
      <c r="C54" s="62" t="s">
        <v>582</v>
      </c>
      <c r="D54" s="215" t="s">
        <v>583</v>
      </c>
      <c r="E54" s="51" t="s">
        <v>438</v>
      </c>
      <c r="F54" s="66">
        <v>45104</v>
      </c>
      <c r="G54" s="165">
        <v>23243357</v>
      </c>
      <c r="H54" s="61">
        <v>45291</v>
      </c>
      <c r="I54" s="43" t="s">
        <v>62</v>
      </c>
      <c r="J54" s="43" t="s">
        <v>212</v>
      </c>
      <c r="K54" s="43"/>
      <c r="L54" s="44"/>
    </row>
    <row r="55" spans="1:12" ht="51">
      <c r="A55" s="70">
        <v>53</v>
      </c>
      <c r="B55" s="62">
        <v>24</v>
      </c>
      <c r="C55" s="46" t="s">
        <v>227</v>
      </c>
      <c r="D55" s="212" t="s">
        <v>226</v>
      </c>
      <c r="E55" s="52" t="s">
        <v>61</v>
      </c>
      <c r="F55" s="60">
        <v>44963</v>
      </c>
      <c r="G55" s="197">
        <v>13610432</v>
      </c>
      <c r="H55" s="47">
        <v>45296</v>
      </c>
      <c r="I55" s="46" t="s">
        <v>62</v>
      </c>
      <c r="J55" s="46" t="s">
        <v>212</v>
      </c>
      <c r="K55" s="46"/>
      <c r="L55" s="44"/>
    </row>
    <row r="56" spans="1:12" ht="135">
      <c r="A56" s="67">
        <v>54</v>
      </c>
      <c r="B56" s="67">
        <v>1</v>
      </c>
      <c r="C56" s="51" t="s">
        <v>327</v>
      </c>
      <c r="D56" s="215" t="s">
        <v>328</v>
      </c>
      <c r="E56" s="53" t="s">
        <v>329</v>
      </c>
      <c r="F56" s="217">
        <v>44943</v>
      </c>
      <c r="G56" s="165">
        <v>163325184</v>
      </c>
      <c r="H56" s="47">
        <v>45276</v>
      </c>
      <c r="I56" s="43" t="s">
        <v>62</v>
      </c>
      <c r="J56" s="44" t="s">
        <v>330</v>
      </c>
      <c r="K56" s="44"/>
      <c r="L56" s="56"/>
    </row>
    <row r="57" spans="1:12" ht="74.25">
      <c r="A57" s="70">
        <v>55</v>
      </c>
      <c r="B57" s="70">
        <v>5</v>
      </c>
      <c r="C57" s="51" t="s">
        <v>595</v>
      </c>
      <c r="D57" s="215" t="s">
        <v>596</v>
      </c>
      <c r="E57" s="311" t="s">
        <v>326</v>
      </c>
      <c r="F57" s="59">
        <v>45106</v>
      </c>
      <c r="G57" s="312">
        <v>10104714</v>
      </c>
      <c r="H57" s="61">
        <v>45289</v>
      </c>
      <c r="I57" s="43" t="s">
        <v>62</v>
      </c>
      <c r="J57" s="43" t="s">
        <v>212</v>
      </c>
      <c r="K57" s="310"/>
      <c r="L57" s="310"/>
    </row>
    <row r="58" spans="1:12" ht="74.25">
      <c r="A58" s="70">
        <v>56</v>
      </c>
      <c r="B58" s="67">
        <v>1</v>
      </c>
      <c r="C58" s="51" t="s">
        <v>335</v>
      </c>
      <c r="D58" s="215" t="s">
        <v>336</v>
      </c>
      <c r="E58" s="216" t="s">
        <v>337</v>
      </c>
      <c r="F58" s="217">
        <v>44936</v>
      </c>
      <c r="G58" s="165">
        <v>59390976</v>
      </c>
      <c r="H58" s="61">
        <v>45290</v>
      </c>
      <c r="I58" s="43" t="s">
        <v>62</v>
      </c>
      <c r="J58" s="44" t="s">
        <v>338</v>
      </c>
      <c r="K58" s="44"/>
      <c r="L58" s="56"/>
    </row>
    <row r="59" spans="1:12" ht="135">
      <c r="A59" s="69">
        <v>57</v>
      </c>
      <c r="B59" s="67">
        <v>1</v>
      </c>
      <c r="C59" s="51" t="s">
        <v>339</v>
      </c>
      <c r="D59" s="215" t="s">
        <v>340</v>
      </c>
      <c r="E59" s="52" t="s">
        <v>96</v>
      </c>
      <c r="F59" s="66">
        <v>44930</v>
      </c>
      <c r="G59" s="165">
        <v>51967104</v>
      </c>
      <c r="H59" s="61">
        <v>45107</v>
      </c>
      <c r="I59" s="43" t="s">
        <v>62</v>
      </c>
      <c r="J59" s="44" t="s">
        <v>341</v>
      </c>
      <c r="K59" s="44"/>
      <c r="L59" s="56"/>
    </row>
    <row r="60" spans="1:12" ht="150">
      <c r="A60" s="70">
        <v>58</v>
      </c>
      <c r="B60" s="70">
        <v>13</v>
      </c>
      <c r="C60" s="51" t="s">
        <v>339</v>
      </c>
      <c r="D60" s="215" t="s">
        <v>340</v>
      </c>
      <c r="E60" s="51" t="s">
        <v>593</v>
      </c>
      <c r="F60" s="61"/>
      <c r="G60" s="166">
        <v>34644736</v>
      </c>
      <c r="H60" s="47">
        <v>45230</v>
      </c>
      <c r="I60" s="43" t="s">
        <v>62</v>
      </c>
      <c r="J60" s="46" t="s">
        <v>594</v>
      </c>
      <c r="K60" s="56"/>
      <c r="L60" s="56"/>
    </row>
    <row r="61" spans="1:12" ht="75.75">
      <c r="A61" s="67">
        <v>59</v>
      </c>
      <c r="B61" s="70">
        <v>8</v>
      </c>
      <c r="C61" s="51" t="s">
        <v>222</v>
      </c>
      <c r="D61" s="212" t="s">
        <v>221</v>
      </c>
      <c r="E61" s="43" t="s">
        <v>223</v>
      </c>
      <c r="F61" s="55">
        <v>44951</v>
      </c>
      <c r="G61" s="197">
        <v>48271665</v>
      </c>
      <c r="H61" s="61">
        <v>45233</v>
      </c>
      <c r="I61" s="46" t="s">
        <v>62</v>
      </c>
      <c r="J61" s="46" t="s">
        <v>212</v>
      </c>
      <c r="K61" s="46"/>
      <c r="L61" s="56"/>
    </row>
    <row r="62" spans="1:12" ht="74.25">
      <c r="A62" s="70">
        <v>60</v>
      </c>
      <c r="B62" s="51">
        <v>204</v>
      </c>
      <c r="C62" s="67" t="s">
        <v>222</v>
      </c>
      <c r="D62" s="215" t="s">
        <v>431</v>
      </c>
      <c r="E62" s="52" t="s">
        <v>434</v>
      </c>
      <c r="F62" s="217">
        <v>45043</v>
      </c>
      <c r="G62" s="317">
        <v>24647642</v>
      </c>
      <c r="H62" s="66">
        <v>45290</v>
      </c>
      <c r="I62" s="43" t="s">
        <v>62</v>
      </c>
      <c r="J62" s="56" t="s">
        <v>212</v>
      </c>
      <c r="K62" s="56"/>
      <c r="L62" s="56"/>
    </row>
    <row r="63" spans="1:12" ht="105">
      <c r="A63" s="70">
        <v>61</v>
      </c>
      <c r="B63" s="67">
        <v>1</v>
      </c>
      <c r="C63" s="51" t="s">
        <v>280</v>
      </c>
      <c r="D63" s="215" t="s">
        <v>281</v>
      </c>
      <c r="E63" s="51" t="s">
        <v>282</v>
      </c>
      <c r="F63" s="66">
        <v>44970</v>
      </c>
      <c r="G63" s="219">
        <v>103934208</v>
      </c>
      <c r="H63" s="61">
        <v>45290</v>
      </c>
      <c r="I63" s="43" t="s">
        <v>62</v>
      </c>
      <c r="J63" s="44" t="s">
        <v>283</v>
      </c>
      <c r="K63" s="44"/>
      <c r="L63" s="56"/>
    </row>
    <row r="64" spans="1:12" ht="74.25">
      <c r="A64" s="69">
        <v>62</v>
      </c>
      <c r="B64" s="51">
        <v>1</v>
      </c>
      <c r="C64" s="67" t="s">
        <v>425</v>
      </c>
      <c r="D64" s="215" t="s">
        <v>426</v>
      </c>
      <c r="E64" s="52" t="s">
        <v>427</v>
      </c>
      <c r="F64" s="66">
        <v>44964</v>
      </c>
      <c r="G64" s="166">
        <v>14847744</v>
      </c>
      <c r="H64" s="47">
        <v>44963</v>
      </c>
      <c r="I64" s="43" t="s">
        <v>62</v>
      </c>
      <c r="J64" s="56" t="s">
        <v>212</v>
      </c>
      <c r="K64" s="56"/>
      <c r="L64" s="56"/>
    </row>
    <row r="65" spans="1:12" ht="74.25">
      <c r="A65" s="70">
        <v>63</v>
      </c>
      <c r="B65" s="70">
        <v>178</v>
      </c>
      <c r="C65" s="51" t="s">
        <v>590</v>
      </c>
      <c r="D65" s="215" t="s">
        <v>592</v>
      </c>
      <c r="E65" s="53" t="s">
        <v>239</v>
      </c>
      <c r="F65" s="61">
        <v>45105</v>
      </c>
      <c r="G65" s="165">
        <v>43305920</v>
      </c>
      <c r="H65" s="47">
        <v>45256</v>
      </c>
      <c r="I65" s="43" t="s">
        <v>62</v>
      </c>
      <c r="J65" s="43" t="s">
        <v>212</v>
      </c>
      <c r="K65" s="56"/>
      <c r="L65" s="56"/>
    </row>
    <row r="66" spans="1:12" ht="59.25">
      <c r="A66" s="67">
        <v>64</v>
      </c>
      <c r="B66" s="70">
        <v>21</v>
      </c>
      <c r="C66" s="51" t="s">
        <v>219</v>
      </c>
      <c r="D66" s="212" t="s">
        <v>218</v>
      </c>
      <c r="E66" s="46" t="s">
        <v>220</v>
      </c>
      <c r="F66" s="55">
        <v>44957</v>
      </c>
      <c r="G66" s="197">
        <v>148477440</v>
      </c>
      <c r="H66" s="47">
        <v>45291</v>
      </c>
      <c r="I66" s="46" t="s">
        <v>62</v>
      </c>
      <c r="J66" s="46" t="s">
        <v>212</v>
      </c>
      <c r="K66" s="46"/>
      <c r="L66" s="56"/>
    </row>
    <row r="67" spans="1:12" s="313" customFormat="1" ht="82.5">
      <c r="A67" s="70">
        <v>65</v>
      </c>
      <c r="B67" s="69">
        <v>1</v>
      </c>
      <c r="C67" s="51" t="s">
        <v>214</v>
      </c>
      <c r="D67" s="212" t="s">
        <v>213</v>
      </c>
      <c r="E67" s="54" t="s">
        <v>100</v>
      </c>
      <c r="F67" s="47">
        <v>44946</v>
      </c>
      <c r="G67" s="197">
        <v>108883456</v>
      </c>
      <c r="H67" s="47">
        <v>45169</v>
      </c>
      <c r="I67" s="46" t="s">
        <v>62</v>
      </c>
      <c r="J67" s="46" t="s">
        <v>212</v>
      </c>
      <c r="K67" s="46"/>
      <c r="L67" s="46"/>
    </row>
    <row r="68" spans="1:12" s="214" customFormat="1" ht="74.25">
      <c r="A68" s="70">
        <v>66</v>
      </c>
      <c r="B68" s="62">
        <v>9</v>
      </c>
      <c r="C68" s="51" t="s">
        <v>214</v>
      </c>
      <c r="D68" s="215" t="s">
        <v>577</v>
      </c>
      <c r="E68" s="51" t="s">
        <v>438</v>
      </c>
      <c r="F68" s="63">
        <v>45100</v>
      </c>
      <c r="G68" s="219">
        <v>147322615</v>
      </c>
      <c r="H68" s="47">
        <v>45291</v>
      </c>
      <c r="I68" s="43" t="s">
        <v>62</v>
      </c>
      <c r="J68" s="46" t="s">
        <v>212</v>
      </c>
      <c r="K68" s="46"/>
      <c r="L68" s="46"/>
    </row>
    <row r="69" spans="1:12" s="214" customFormat="1" ht="66">
      <c r="A69" s="69">
        <v>67</v>
      </c>
      <c r="B69" s="62">
        <v>5</v>
      </c>
      <c r="C69" s="51" t="s">
        <v>415</v>
      </c>
      <c r="D69" s="210" t="s">
        <v>616</v>
      </c>
      <c r="E69" s="51" t="s">
        <v>617</v>
      </c>
      <c r="F69" s="59">
        <v>45104</v>
      </c>
      <c r="G69" s="197">
        <v>48363632</v>
      </c>
      <c r="H69" s="47">
        <v>45227</v>
      </c>
      <c r="I69" s="43" t="s">
        <v>62</v>
      </c>
      <c r="J69" s="46" t="s">
        <v>618</v>
      </c>
      <c r="K69" s="46"/>
      <c r="L69" s="56"/>
    </row>
    <row r="70" spans="1:12" s="313" customFormat="1" ht="74.25">
      <c r="A70" s="70">
        <v>68</v>
      </c>
      <c r="B70" s="67">
        <v>2</v>
      </c>
      <c r="C70" s="67" t="s">
        <v>415</v>
      </c>
      <c r="D70" s="215" t="s">
        <v>420</v>
      </c>
      <c r="E70" s="51" t="s">
        <v>424</v>
      </c>
      <c r="F70" s="66">
        <v>44979</v>
      </c>
      <c r="G70" s="165">
        <v>67557336</v>
      </c>
      <c r="H70" s="47">
        <v>45107</v>
      </c>
      <c r="I70" s="43" t="s">
        <v>62</v>
      </c>
      <c r="J70" s="43" t="s">
        <v>212</v>
      </c>
      <c r="K70" s="43"/>
      <c r="L70" s="56"/>
    </row>
    <row r="71" spans="1:12" ht="74.25">
      <c r="A71" s="67">
        <v>69</v>
      </c>
      <c r="B71" s="67">
        <v>42</v>
      </c>
      <c r="C71" s="51" t="s">
        <v>342</v>
      </c>
      <c r="D71" s="215" t="s">
        <v>343</v>
      </c>
      <c r="E71" s="51" t="s">
        <v>344</v>
      </c>
      <c r="F71" s="66">
        <v>44944</v>
      </c>
      <c r="G71" s="165">
        <v>14847744</v>
      </c>
      <c r="H71" s="61">
        <v>45290</v>
      </c>
      <c r="I71" s="43" t="s">
        <v>62</v>
      </c>
      <c r="J71" s="44" t="s">
        <v>212</v>
      </c>
      <c r="K71" s="44"/>
      <c r="L71" s="56"/>
    </row>
    <row r="72" spans="1:12" ht="74.25">
      <c r="A72" s="70">
        <v>70</v>
      </c>
      <c r="B72" s="51">
        <v>1</v>
      </c>
      <c r="C72" s="67" t="s">
        <v>392</v>
      </c>
      <c r="D72" s="215" t="s">
        <v>393</v>
      </c>
      <c r="E72" s="216" t="s">
        <v>217</v>
      </c>
      <c r="F72" s="217">
        <v>45012</v>
      </c>
      <c r="G72" s="165">
        <v>45965760</v>
      </c>
      <c r="H72" s="61">
        <v>45286</v>
      </c>
      <c r="I72" s="43" t="s">
        <v>62</v>
      </c>
      <c r="J72" s="56" t="s">
        <v>212</v>
      </c>
      <c r="K72" s="56"/>
      <c r="L72" s="56"/>
    </row>
  </sheetData>
  <sortState xmlns:xlrd2="http://schemas.microsoft.com/office/spreadsheetml/2017/richdata2" ref="A3:L72">
    <sortCondition ref="C3:C72"/>
  </sortState>
  <mergeCells count="1">
    <mergeCell ref="B1:L1"/>
  </mergeCells>
  <conditionalFormatting sqref="E40">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8A9C-F983-4ACD-AFB1-DFBAAC6EBF5E}">
  <dimension ref="A1:I11"/>
  <sheetViews>
    <sheetView workbookViewId="0">
      <selection activeCell="B4" sqref="B4"/>
    </sheetView>
  </sheetViews>
  <sheetFormatPr baseColWidth="10" defaultRowHeight="15"/>
  <cols>
    <col min="3" max="4" width="21.85546875" customWidth="1"/>
    <col min="7" max="7" width="17.42578125" bestFit="1" customWidth="1"/>
    <col min="9" max="9" width="15.85546875" customWidth="1"/>
  </cols>
  <sheetData>
    <row r="1" spans="1:9" ht="57">
      <c r="A1" s="214"/>
      <c r="B1" s="41" t="s">
        <v>98</v>
      </c>
      <c r="C1" s="41" t="s">
        <v>435</v>
      </c>
      <c r="D1" s="213" t="s">
        <v>208</v>
      </c>
      <c r="E1" s="213" t="s">
        <v>90</v>
      </c>
      <c r="F1" s="41" t="s">
        <v>91</v>
      </c>
      <c r="G1" s="164" t="s">
        <v>92</v>
      </c>
      <c r="H1" s="42" t="s">
        <v>93</v>
      </c>
      <c r="I1" s="42" t="s">
        <v>56</v>
      </c>
    </row>
    <row r="2" spans="1:9" s="214" customFormat="1" ht="240">
      <c r="A2" s="214">
        <v>1</v>
      </c>
      <c r="B2" s="214">
        <v>1776</v>
      </c>
      <c r="C2" s="108" t="s">
        <v>436</v>
      </c>
      <c r="D2" s="231" t="s">
        <v>437</v>
      </c>
      <c r="E2" s="108" t="s">
        <v>438</v>
      </c>
      <c r="F2" s="266">
        <v>44962</v>
      </c>
      <c r="G2" s="267">
        <v>3120333551</v>
      </c>
      <c r="H2" s="266">
        <v>45291</v>
      </c>
      <c r="I2" s="214" t="s">
        <v>62</v>
      </c>
    </row>
    <row r="3" spans="1:9" ht="230.25">
      <c r="A3" s="214">
        <v>2</v>
      </c>
      <c r="B3" s="214">
        <v>1231</v>
      </c>
      <c r="C3" s="108" t="s">
        <v>436</v>
      </c>
      <c r="D3" s="268" t="s">
        <v>439</v>
      </c>
      <c r="E3" s="108" t="s">
        <v>176</v>
      </c>
      <c r="F3" s="266">
        <v>44958</v>
      </c>
      <c r="G3" s="267">
        <v>5045970167</v>
      </c>
      <c r="H3" s="266">
        <v>45260</v>
      </c>
      <c r="I3" s="214" t="s">
        <v>62</v>
      </c>
    </row>
    <row r="4" spans="1:9">
      <c r="A4" s="214">
        <v>3</v>
      </c>
      <c r="B4" s="214"/>
      <c r="C4" s="214"/>
      <c r="D4" s="214"/>
      <c r="E4" s="214"/>
      <c r="F4" s="214"/>
      <c r="G4" s="214"/>
      <c r="H4" s="214"/>
      <c r="I4" s="214"/>
    </row>
    <row r="5" spans="1:9">
      <c r="A5" s="214">
        <v>4</v>
      </c>
      <c r="B5" s="214"/>
      <c r="C5" s="214"/>
      <c r="D5" s="214"/>
      <c r="E5" s="214"/>
      <c r="F5" s="214"/>
      <c r="G5" s="214"/>
      <c r="H5" s="214"/>
      <c r="I5" s="214"/>
    </row>
    <row r="6" spans="1:9">
      <c r="A6" s="214">
        <v>5</v>
      </c>
      <c r="B6" s="214"/>
      <c r="C6" s="214"/>
      <c r="D6" s="214"/>
      <c r="E6" s="214"/>
      <c r="F6" s="214"/>
      <c r="G6" s="214"/>
      <c r="H6" s="214"/>
      <c r="I6" s="214"/>
    </row>
    <row r="7" spans="1:9">
      <c r="A7" s="214">
        <v>6</v>
      </c>
      <c r="B7" s="214"/>
      <c r="C7" s="214"/>
      <c r="D7" s="214"/>
      <c r="E7" s="214"/>
      <c r="F7" s="214"/>
      <c r="G7" s="214"/>
      <c r="H7" s="214"/>
      <c r="I7" s="214"/>
    </row>
    <row r="8" spans="1:9">
      <c r="A8" s="214">
        <v>7</v>
      </c>
      <c r="B8" s="214"/>
      <c r="C8" s="214"/>
      <c r="D8" s="214"/>
      <c r="E8" s="214"/>
      <c r="F8" s="214"/>
      <c r="G8" s="214"/>
      <c r="H8" s="214"/>
      <c r="I8" s="214"/>
    </row>
    <row r="9" spans="1:9">
      <c r="A9" s="214">
        <v>8</v>
      </c>
      <c r="B9" s="214"/>
      <c r="C9" s="214"/>
      <c r="D9" s="214"/>
      <c r="E9" s="214"/>
      <c r="F9" s="214"/>
      <c r="G9" s="214"/>
      <c r="H9" s="214"/>
      <c r="I9" s="214"/>
    </row>
    <row r="10" spans="1:9">
      <c r="A10" s="214">
        <v>9</v>
      </c>
      <c r="B10" s="214"/>
      <c r="C10" s="214"/>
      <c r="D10" s="214"/>
      <c r="E10" s="214"/>
      <c r="F10" s="214"/>
      <c r="G10" s="214"/>
      <c r="H10" s="214"/>
      <c r="I10" s="214"/>
    </row>
    <row r="11" spans="1:9">
      <c r="A11" s="214">
        <v>10</v>
      </c>
      <c r="B11" s="214"/>
      <c r="C11" s="214"/>
      <c r="D11" s="214"/>
      <c r="E11" s="214"/>
      <c r="F11" s="214"/>
      <c r="G11" s="214"/>
      <c r="H11" s="214"/>
      <c r="I11" s="21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zoomScale="80" workbookViewId="0">
      <pane ySplit="2" topLeftCell="A4" activePane="bottomLeft" state="frozen"/>
      <selection pane="bottomLeft" activeCell="P14" sqref="P14"/>
    </sheetView>
  </sheetViews>
  <sheetFormatPr baseColWidth="10" defaultColWidth="11.5703125" defaultRowHeight="11.25"/>
  <cols>
    <col min="1" max="1" width="12.140625" style="13" customWidth="1"/>
    <col min="2" max="2" width="17.5703125" style="13" hidden="1" customWidth="1"/>
    <col min="3" max="3" width="18.85546875" style="13" hidden="1" customWidth="1"/>
    <col min="4" max="4" width="16.5703125" style="94" customWidth="1"/>
    <col min="5" max="5" width="15.140625" style="13" hidden="1" customWidth="1"/>
    <col min="6" max="6" width="16.140625" style="13" hidden="1" customWidth="1"/>
    <col min="7" max="7" width="16.42578125" style="13" hidden="1" customWidth="1"/>
    <col min="8" max="8" width="63.42578125" style="13" hidden="1" customWidth="1"/>
    <col min="9" max="9" width="10.42578125" style="13" customWidth="1"/>
    <col min="10" max="11" width="12.5703125" style="13" customWidth="1"/>
    <col min="12" max="12" width="17.5703125" style="13" customWidth="1"/>
    <col min="13" max="13" width="12.5703125" style="13" customWidth="1"/>
    <col min="14" max="14" width="18.5703125" style="13" customWidth="1"/>
    <col min="15" max="17" width="14.85546875" style="13" customWidth="1"/>
    <col min="18" max="18" width="9.5703125" style="13" customWidth="1"/>
    <col min="19" max="19" width="18.42578125" style="13" customWidth="1"/>
    <col min="20" max="20" width="21.42578125" style="13" customWidth="1"/>
    <col min="21" max="21" width="14.85546875" style="13" customWidth="1"/>
    <col min="22" max="22" width="65.5703125" style="13" customWidth="1"/>
    <col min="23" max="24" width="14.85546875" style="13" customWidth="1"/>
    <col min="25" max="25" width="19.85546875" style="13" bestFit="1" customWidth="1"/>
    <col min="26" max="26" width="36.5703125" style="13" bestFit="1" customWidth="1"/>
    <col min="27" max="16384" width="11.5703125" style="13"/>
  </cols>
  <sheetData>
    <row r="1" spans="1:26" ht="45">
      <c r="A1" s="1" t="s">
        <v>0</v>
      </c>
      <c r="B1" s="1" t="s">
        <v>40</v>
      </c>
      <c r="C1" s="1" t="s">
        <v>4</v>
      </c>
      <c r="D1" s="177" t="s">
        <v>1</v>
      </c>
      <c r="E1" s="1" t="s">
        <v>2</v>
      </c>
      <c r="F1" s="1" t="s">
        <v>41</v>
      </c>
      <c r="G1" s="1" t="s">
        <v>42</v>
      </c>
      <c r="H1" s="1" t="s">
        <v>3</v>
      </c>
      <c r="I1" s="1" t="s">
        <v>43</v>
      </c>
      <c r="J1" s="1" t="s">
        <v>44</v>
      </c>
      <c r="K1" s="1" t="s">
        <v>45</v>
      </c>
      <c r="L1" s="3" t="s">
        <v>83</v>
      </c>
      <c r="M1" s="3" t="s">
        <v>46</v>
      </c>
      <c r="N1" s="3" t="s">
        <v>47</v>
      </c>
      <c r="O1" s="3" t="s">
        <v>48</v>
      </c>
      <c r="P1" s="2" t="s">
        <v>49</v>
      </c>
      <c r="Q1" s="2" t="s">
        <v>101</v>
      </c>
      <c r="R1" s="2" t="s">
        <v>50</v>
      </c>
      <c r="S1" s="2" t="s">
        <v>51</v>
      </c>
      <c r="T1" s="2" t="s">
        <v>52</v>
      </c>
      <c r="U1" s="2" t="s">
        <v>53</v>
      </c>
      <c r="V1" s="2" t="s">
        <v>54</v>
      </c>
      <c r="W1" s="2" t="s">
        <v>55</v>
      </c>
      <c r="X1" s="2" t="s">
        <v>56</v>
      </c>
      <c r="Y1" s="2" t="s">
        <v>57</v>
      </c>
      <c r="Z1" s="2" t="s">
        <v>58</v>
      </c>
    </row>
    <row r="2" spans="1:26" hidden="1">
      <c r="A2" s="29">
        <v>10112</v>
      </c>
      <c r="B2" s="29"/>
      <c r="C2" s="29"/>
      <c r="D2" s="178">
        <v>2016</v>
      </c>
      <c r="E2" s="30" t="s">
        <v>5</v>
      </c>
      <c r="F2" s="30"/>
      <c r="G2" s="30"/>
      <c r="H2" s="26"/>
      <c r="I2" s="26"/>
      <c r="J2" s="26"/>
      <c r="K2" s="26"/>
      <c r="L2" s="27"/>
      <c r="M2" s="27"/>
      <c r="N2" s="27"/>
      <c r="O2" s="27"/>
      <c r="P2" s="28"/>
      <c r="Q2" s="11">
        <v>44853</v>
      </c>
      <c r="R2" s="28"/>
      <c r="S2" s="28"/>
      <c r="T2" s="28"/>
      <c r="U2" s="28"/>
      <c r="V2" s="28"/>
      <c r="W2" s="28"/>
      <c r="X2" s="28"/>
      <c r="Y2" s="28"/>
      <c r="Z2" s="28"/>
    </row>
    <row r="3" spans="1:26" ht="140.44999999999999" customHeight="1">
      <c r="A3" s="5"/>
      <c r="B3" s="5" t="s">
        <v>59</v>
      </c>
      <c r="C3" s="6" t="s">
        <v>60</v>
      </c>
      <c r="D3" s="128"/>
      <c r="E3" s="8"/>
      <c r="F3" s="7"/>
      <c r="G3" s="14"/>
      <c r="H3" s="9"/>
      <c r="I3" s="9"/>
      <c r="J3" s="7"/>
      <c r="K3" s="7"/>
      <c r="L3" s="20"/>
      <c r="M3" s="20"/>
      <c r="N3" s="20"/>
      <c r="O3" s="10"/>
      <c r="P3" s="11"/>
      <c r="Q3" s="11"/>
      <c r="R3" s="11"/>
      <c r="S3" s="72"/>
      <c r="T3" s="72"/>
      <c r="U3" s="11"/>
      <c r="V3" s="31"/>
      <c r="W3" s="11"/>
      <c r="X3" s="11"/>
      <c r="Y3" s="37"/>
      <c r="Z3" s="11"/>
    </row>
    <row r="4" spans="1:26" ht="33.75">
      <c r="A4" s="5"/>
      <c r="B4" s="5" t="s">
        <v>59</v>
      </c>
      <c r="C4" s="6" t="s">
        <v>60</v>
      </c>
      <c r="D4" s="128"/>
      <c r="E4" s="8"/>
      <c r="F4" s="7"/>
      <c r="G4" s="14"/>
      <c r="H4" s="9"/>
      <c r="I4" s="9"/>
      <c r="J4" s="7"/>
      <c r="K4" s="7"/>
      <c r="L4" s="20"/>
      <c r="M4" s="20"/>
      <c r="N4" s="20"/>
      <c r="O4" s="10"/>
      <c r="P4" s="11"/>
      <c r="Q4" s="11"/>
      <c r="R4" s="49"/>
      <c r="S4" s="72"/>
      <c r="T4" s="72"/>
      <c r="U4" s="11"/>
      <c r="V4" s="31"/>
      <c r="W4" s="11"/>
      <c r="X4" s="11"/>
      <c r="Y4" s="34"/>
      <c r="Z4" s="11"/>
    </row>
    <row r="5" spans="1:26" ht="33.75">
      <c r="A5" s="5"/>
      <c r="B5" s="5" t="s">
        <v>59</v>
      </c>
      <c r="C5" s="6" t="s">
        <v>60</v>
      </c>
      <c r="D5" s="128"/>
      <c r="E5" s="8"/>
      <c r="F5" s="7"/>
      <c r="G5" s="14"/>
      <c r="H5" s="9"/>
      <c r="I5" s="9"/>
      <c r="J5" s="7"/>
      <c r="K5" s="7"/>
      <c r="L5" s="20"/>
      <c r="M5" s="20"/>
      <c r="N5" s="20"/>
      <c r="O5" s="10"/>
      <c r="P5" s="11"/>
      <c r="Q5" s="11"/>
      <c r="R5" s="11"/>
      <c r="S5" s="72"/>
      <c r="T5" s="72"/>
      <c r="U5" s="11"/>
      <c r="V5" s="31"/>
      <c r="W5" s="11"/>
      <c r="X5" s="11"/>
      <c r="Y5" s="11"/>
      <c r="Z5" s="11"/>
    </row>
    <row r="6" spans="1:26" ht="33.75">
      <c r="A6" s="5"/>
      <c r="B6" s="5" t="s">
        <v>59</v>
      </c>
      <c r="C6" s="6" t="s">
        <v>60</v>
      </c>
      <c r="D6" s="128"/>
      <c r="E6" s="8"/>
      <c r="F6" s="7"/>
      <c r="G6" s="14"/>
      <c r="H6" s="9"/>
      <c r="I6" s="9"/>
      <c r="J6" s="7"/>
      <c r="K6" s="7"/>
      <c r="L6" s="20"/>
      <c r="M6" s="20"/>
      <c r="N6" s="20"/>
      <c r="O6" s="10"/>
      <c r="P6" s="11"/>
      <c r="Q6" s="11"/>
      <c r="R6" s="11"/>
      <c r="S6" s="72"/>
      <c r="T6" s="72"/>
      <c r="U6" s="11"/>
      <c r="V6" s="31"/>
      <c r="W6" s="11"/>
      <c r="X6" s="11"/>
      <c r="Y6" s="11"/>
      <c r="Z6" s="11"/>
    </row>
    <row r="7" spans="1:26" ht="33.75">
      <c r="A7" s="5"/>
      <c r="B7" s="5" t="s">
        <v>59</v>
      </c>
      <c r="C7" s="6" t="s">
        <v>60</v>
      </c>
      <c r="D7" s="128"/>
      <c r="E7" s="8"/>
      <c r="F7" s="7"/>
      <c r="G7" s="14"/>
      <c r="H7" s="9"/>
      <c r="I7" s="9"/>
      <c r="J7" s="7"/>
      <c r="K7" s="7"/>
      <c r="L7" s="20"/>
      <c r="M7" s="20"/>
      <c r="N7" s="20"/>
      <c r="O7" s="10"/>
      <c r="P7" s="11"/>
      <c r="Q7" s="11"/>
      <c r="R7" s="11"/>
      <c r="S7" s="72"/>
      <c r="T7" s="72"/>
      <c r="U7" s="11"/>
      <c r="V7" s="31"/>
      <c r="W7" s="11"/>
      <c r="X7" s="11"/>
      <c r="Y7" s="11"/>
      <c r="Z7" s="11"/>
    </row>
    <row r="8" spans="1:26" ht="33.75">
      <c r="A8" s="5"/>
      <c r="B8" s="5" t="s">
        <v>59</v>
      </c>
      <c r="C8" s="6" t="s">
        <v>60</v>
      </c>
      <c r="D8" s="128"/>
      <c r="E8" s="8"/>
      <c r="F8" s="7"/>
      <c r="G8" s="14"/>
      <c r="H8" s="9"/>
      <c r="I8" s="9"/>
      <c r="J8" s="7"/>
      <c r="K8" s="7"/>
      <c r="L8" s="20"/>
      <c r="M8" s="20"/>
      <c r="N8" s="20"/>
      <c r="O8" s="10"/>
      <c r="P8" s="11"/>
      <c r="Q8" s="11"/>
      <c r="R8" s="11"/>
      <c r="S8" s="72"/>
      <c r="T8" s="72"/>
      <c r="U8" s="11"/>
      <c r="V8" s="31"/>
      <c r="W8" s="11"/>
      <c r="X8" s="11"/>
      <c r="Y8" s="11"/>
      <c r="Z8" s="11"/>
    </row>
    <row r="9" spans="1:26" ht="33.75">
      <c r="A9" s="5"/>
      <c r="B9" s="5" t="s">
        <v>59</v>
      </c>
      <c r="C9" s="6" t="s">
        <v>60</v>
      </c>
      <c r="D9" s="128"/>
      <c r="E9" s="8"/>
      <c r="F9" s="7"/>
      <c r="G9" s="14"/>
      <c r="H9" s="9"/>
      <c r="I9" s="9"/>
      <c r="J9" s="7"/>
      <c r="K9" s="7"/>
      <c r="L9" s="20"/>
      <c r="M9" s="20"/>
      <c r="N9" s="20"/>
      <c r="O9" s="10"/>
      <c r="P9" s="11"/>
      <c r="Q9" s="11"/>
      <c r="R9" s="11"/>
      <c r="S9" s="72"/>
      <c r="T9" s="72"/>
      <c r="U9" s="11"/>
      <c r="V9" s="31"/>
      <c r="W9" s="11"/>
      <c r="X9" s="11"/>
      <c r="Y9" s="11"/>
      <c r="Z9" s="11"/>
    </row>
    <row r="10" spans="1:26" ht="33.75">
      <c r="A10" s="5"/>
      <c r="B10" s="5" t="s">
        <v>59</v>
      </c>
      <c r="C10" s="6" t="s">
        <v>60</v>
      </c>
      <c r="D10" s="128"/>
      <c r="E10" s="8"/>
      <c r="F10" s="7"/>
      <c r="G10" s="14"/>
      <c r="H10" s="9"/>
      <c r="I10" s="9"/>
      <c r="J10" s="7"/>
      <c r="K10" s="7"/>
      <c r="L10" s="20"/>
      <c r="M10" s="20"/>
      <c r="N10" s="20"/>
      <c r="O10" s="10"/>
      <c r="P10" s="11"/>
      <c r="Q10" s="11"/>
      <c r="R10" s="11"/>
      <c r="S10" s="72"/>
      <c r="T10" s="72"/>
      <c r="U10" s="11"/>
      <c r="V10" s="31"/>
      <c r="W10" s="11"/>
      <c r="X10" s="11"/>
      <c r="Y10" s="11"/>
      <c r="Z10" s="11"/>
    </row>
    <row r="11" spans="1:26" ht="33.75">
      <c r="A11" s="5"/>
      <c r="B11" s="5" t="s">
        <v>59</v>
      </c>
      <c r="C11" s="6" t="s">
        <v>60</v>
      </c>
      <c r="D11" s="128"/>
      <c r="E11" s="8"/>
      <c r="F11" s="7"/>
      <c r="G11" s="14"/>
      <c r="H11" s="9"/>
      <c r="I11" s="9"/>
      <c r="J11" s="7"/>
      <c r="K11" s="7"/>
      <c r="L11" s="20"/>
      <c r="M11" s="20"/>
      <c r="N11" s="20"/>
      <c r="O11" s="10"/>
      <c r="P11" s="11"/>
      <c r="Q11" s="11"/>
      <c r="R11" s="11"/>
      <c r="S11" s="72"/>
      <c r="T11" s="72"/>
      <c r="U11" s="11"/>
      <c r="V11" s="31"/>
      <c r="W11" s="11"/>
      <c r="X11" s="11"/>
      <c r="Y11" s="11"/>
      <c r="Z11" s="11"/>
    </row>
    <row r="12" spans="1:26" ht="33.75">
      <c r="A12" s="5"/>
      <c r="B12" s="5" t="s">
        <v>59</v>
      </c>
      <c r="C12" s="6" t="s">
        <v>60</v>
      </c>
      <c r="D12" s="128"/>
      <c r="E12" s="8"/>
      <c r="F12" s="7"/>
      <c r="G12" s="14"/>
      <c r="H12" s="9"/>
      <c r="I12" s="9"/>
      <c r="J12" s="7"/>
      <c r="K12" s="7"/>
      <c r="L12" s="20"/>
      <c r="M12" s="20"/>
      <c r="N12" s="20"/>
      <c r="O12" s="10"/>
      <c r="P12" s="11"/>
      <c r="Q12" s="11"/>
      <c r="R12" s="11"/>
      <c r="S12" s="72"/>
      <c r="T12" s="72"/>
      <c r="U12" s="11"/>
      <c r="V12" s="31"/>
      <c r="W12" s="11"/>
      <c r="X12" s="11"/>
      <c r="Y12" s="11"/>
      <c r="Z12" s="11"/>
    </row>
    <row r="13" spans="1:26" ht="33.75">
      <c r="A13" s="5"/>
      <c r="B13" s="5" t="s">
        <v>59</v>
      </c>
      <c r="C13" s="6" t="s">
        <v>60</v>
      </c>
      <c r="D13" s="128"/>
      <c r="E13" s="8"/>
      <c r="F13" s="7"/>
      <c r="G13" s="4"/>
      <c r="H13" s="9"/>
      <c r="I13" s="9"/>
      <c r="J13" s="7"/>
      <c r="K13" s="7"/>
      <c r="L13" s="20"/>
      <c r="M13" s="20"/>
      <c r="N13" s="20"/>
      <c r="O13" s="10"/>
      <c r="P13" s="11"/>
      <c r="Q13" s="11"/>
      <c r="R13" s="11"/>
      <c r="S13" s="72"/>
      <c r="T13" s="72"/>
      <c r="U13" s="11"/>
      <c r="V13" s="31"/>
      <c r="W13" s="11"/>
      <c r="X13" s="11"/>
      <c r="Y13" s="11"/>
      <c r="Z13" s="11"/>
    </row>
    <row r="14" spans="1:26" ht="33.75">
      <c r="A14" s="5"/>
      <c r="B14" s="5" t="s">
        <v>59</v>
      </c>
      <c r="C14" s="6" t="s">
        <v>60</v>
      </c>
      <c r="D14" s="128"/>
      <c r="E14" s="8"/>
      <c r="F14" s="7"/>
      <c r="G14" s="4"/>
      <c r="H14" s="9"/>
      <c r="I14" s="9"/>
      <c r="J14" s="7"/>
      <c r="K14" s="7"/>
      <c r="L14" s="20"/>
      <c r="M14" s="20"/>
      <c r="N14" s="20"/>
      <c r="O14" s="10"/>
      <c r="P14" s="180"/>
      <c r="Q14" s="11"/>
      <c r="R14" s="11"/>
      <c r="S14" s="72"/>
      <c r="T14" s="72"/>
      <c r="U14" s="11"/>
      <c r="V14" s="31"/>
      <c r="W14" s="11"/>
      <c r="X14" s="11"/>
      <c r="Y14" s="11"/>
      <c r="Z14" s="11"/>
    </row>
    <row r="15" spans="1:26" ht="33.75">
      <c r="A15" s="5"/>
      <c r="B15" s="5" t="s">
        <v>59</v>
      </c>
      <c r="C15" s="6" t="s">
        <v>60</v>
      </c>
      <c r="D15" s="128"/>
      <c r="E15" s="8"/>
      <c r="F15" s="7"/>
      <c r="G15" s="14"/>
      <c r="H15" s="9"/>
      <c r="I15" s="9"/>
      <c r="J15" s="7"/>
      <c r="K15" s="7"/>
      <c r="L15" s="20"/>
      <c r="M15" s="20"/>
      <c r="N15" s="20"/>
      <c r="O15" s="10"/>
      <c r="P15" s="11"/>
      <c r="Q15" s="11"/>
      <c r="R15" s="11"/>
      <c r="S15" s="72"/>
      <c r="T15" s="72"/>
      <c r="U15" s="11"/>
      <c r="V15" s="31"/>
      <c r="W15" s="11"/>
      <c r="X15" s="11"/>
      <c r="Y15" s="11"/>
      <c r="Z15" s="11"/>
    </row>
    <row r="16" spans="1:26" ht="33.75">
      <c r="A16" s="5"/>
      <c r="B16" s="5" t="s">
        <v>59</v>
      </c>
      <c r="C16" s="6" t="s">
        <v>60</v>
      </c>
      <c r="D16" s="128"/>
      <c r="E16" s="8"/>
      <c r="F16" s="7"/>
      <c r="G16" s="14"/>
      <c r="H16" s="9"/>
      <c r="I16" s="9"/>
      <c r="J16" s="7"/>
      <c r="K16" s="7"/>
      <c r="L16" s="20"/>
      <c r="M16" s="20"/>
      <c r="N16" s="20"/>
      <c r="O16" s="10"/>
      <c r="P16" s="11"/>
      <c r="Q16" s="11"/>
      <c r="R16" s="11"/>
      <c r="S16" s="72"/>
      <c r="T16" s="72"/>
      <c r="U16" s="11"/>
      <c r="V16" s="31"/>
      <c r="W16" s="11"/>
      <c r="X16" s="11"/>
      <c r="Y16" s="35"/>
      <c r="Z16" s="11"/>
    </row>
    <row r="17" spans="1:26" ht="33.75">
      <c r="A17" s="5"/>
      <c r="B17" s="5" t="s">
        <v>59</v>
      </c>
      <c r="C17" s="6" t="s">
        <v>99</v>
      </c>
      <c r="D17" s="128"/>
      <c r="E17" s="8"/>
      <c r="F17" s="7"/>
      <c r="G17" s="4"/>
      <c r="H17" s="9"/>
      <c r="I17" s="9"/>
      <c r="J17" s="7"/>
      <c r="K17" s="7"/>
      <c r="L17" s="20"/>
      <c r="M17" s="20"/>
      <c r="N17" s="20"/>
      <c r="O17" s="10"/>
      <c r="P17" s="11"/>
      <c r="Q17" s="11"/>
      <c r="R17" s="11"/>
      <c r="S17" s="72"/>
      <c r="T17" s="72"/>
      <c r="U17" s="11"/>
      <c r="V17" s="31"/>
      <c r="W17" s="11"/>
      <c r="X17" s="11"/>
      <c r="Y17" s="11"/>
      <c r="Z17" s="11"/>
    </row>
    <row r="18" spans="1:26" ht="33.75">
      <c r="A18" s="5"/>
      <c r="B18" s="5" t="s">
        <v>59</v>
      </c>
      <c r="C18" s="6" t="s">
        <v>60</v>
      </c>
      <c r="D18" s="128"/>
      <c r="E18" s="8"/>
      <c r="F18" s="7"/>
      <c r="G18" s="14"/>
      <c r="H18" s="9"/>
      <c r="I18" s="9"/>
      <c r="J18" s="7"/>
      <c r="K18" s="7"/>
      <c r="L18" s="20"/>
      <c r="M18" s="20"/>
      <c r="N18" s="20"/>
      <c r="O18" s="10"/>
      <c r="P18" s="11"/>
      <c r="Q18" s="11"/>
      <c r="R18" s="11"/>
      <c r="S18" s="72"/>
      <c r="T18" s="72"/>
      <c r="U18" s="11"/>
      <c r="V18" s="31"/>
      <c r="W18" s="11"/>
      <c r="X18" s="11"/>
      <c r="Y18" s="11"/>
      <c r="Z18" s="11"/>
    </row>
    <row r="19" spans="1:26" ht="33.75">
      <c r="A19" s="5"/>
      <c r="B19" s="5" t="s">
        <v>59</v>
      </c>
      <c r="C19" s="6" t="s">
        <v>60</v>
      </c>
      <c r="D19" s="179"/>
      <c r="E19" s="21"/>
      <c r="F19" s="15"/>
      <c r="G19" s="24"/>
      <c r="H19" s="9"/>
      <c r="I19" s="21"/>
      <c r="J19" s="22"/>
      <c r="K19" s="22"/>
      <c r="L19" s="23"/>
      <c r="M19" s="23"/>
      <c r="N19" s="23"/>
      <c r="O19" s="16"/>
      <c r="P19" s="11"/>
      <c r="Q19" s="11"/>
      <c r="R19" s="16"/>
      <c r="S19" s="72"/>
      <c r="T19" s="72"/>
      <c r="U19" s="16"/>
      <c r="V19" s="32"/>
      <c r="W19" s="16"/>
      <c r="X19" s="11"/>
      <c r="Y19" s="22"/>
      <c r="Z19" s="11"/>
    </row>
    <row r="20" spans="1:26" ht="33.75">
      <c r="A20" s="5"/>
      <c r="B20" s="5" t="s">
        <v>59</v>
      </c>
      <c r="C20" s="6" t="s">
        <v>60</v>
      </c>
      <c r="D20" s="179"/>
      <c r="E20" s="8"/>
      <c r="F20" s="7"/>
      <c r="G20" s="14"/>
      <c r="H20" s="9"/>
      <c r="I20" s="9"/>
      <c r="J20" s="7"/>
      <c r="K20" s="7"/>
      <c r="L20" s="20"/>
      <c r="M20" s="20"/>
      <c r="N20" s="20"/>
      <c r="O20" s="10"/>
      <c r="P20" s="17"/>
      <c r="Q20" s="11"/>
      <c r="R20" s="17"/>
      <c r="S20" s="72"/>
      <c r="T20" s="72"/>
      <c r="U20" s="17"/>
      <c r="V20" s="33"/>
      <c r="W20" s="17"/>
      <c r="X20" s="11"/>
      <c r="Y20" s="17"/>
      <c r="Z20" s="18"/>
    </row>
    <row r="21" spans="1:26" ht="33.75">
      <c r="A21" s="5"/>
      <c r="B21" s="5" t="s">
        <v>59</v>
      </c>
      <c r="C21" s="6" t="s">
        <v>60</v>
      </c>
      <c r="D21" s="179"/>
      <c r="E21" s="8"/>
      <c r="F21" s="7"/>
      <c r="G21" s="14"/>
      <c r="H21" s="12"/>
      <c r="I21" s="12"/>
      <c r="J21" s="15"/>
      <c r="K21" s="15"/>
      <c r="L21" s="20"/>
      <c r="M21" s="20"/>
      <c r="N21" s="20"/>
      <c r="O21" s="10"/>
      <c r="P21" s="17"/>
      <c r="Q21" s="11"/>
      <c r="R21" s="17"/>
      <c r="S21" s="72"/>
      <c r="T21" s="72"/>
      <c r="U21" s="17"/>
      <c r="V21" s="33"/>
      <c r="W21" s="17"/>
      <c r="X21" s="11"/>
      <c r="Y21" s="17"/>
      <c r="Z21" s="18"/>
    </row>
    <row r="22" spans="1:26" ht="33.75">
      <c r="A22" s="5"/>
      <c r="B22" s="5" t="s">
        <v>59</v>
      </c>
      <c r="C22" s="6" t="s">
        <v>60</v>
      </c>
      <c r="D22" s="179"/>
      <c r="E22" s="8"/>
      <c r="F22" s="7"/>
      <c r="G22" s="4"/>
      <c r="H22" s="9"/>
      <c r="I22" s="9"/>
      <c r="J22" s="7"/>
      <c r="K22" s="7"/>
      <c r="L22" s="20"/>
      <c r="M22" s="20"/>
      <c r="N22" s="20"/>
      <c r="O22" s="10"/>
      <c r="P22" s="17"/>
      <c r="Q22" s="11"/>
      <c r="R22" s="17"/>
      <c r="S22" s="72"/>
      <c r="T22" s="72"/>
      <c r="U22" s="17"/>
      <c r="V22" s="33"/>
      <c r="W22" s="17"/>
      <c r="X22" s="11"/>
      <c r="Y22" s="17"/>
      <c r="Z22" s="18"/>
    </row>
    <row r="23" spans="1:26" ht="33.75">
      <c r="A23" s="5"/>
      <c r="B23" s="5" t="s">
        <v>59</v>
      </c>
      <c r="C23" s="71" t="s">
        <v>99</v>
      </c>
      <c r="D23" s="179"/>
      <c r="E23" s="8"/>
      <c r="F23" s="7"/>
      <c r="G23" s="14"/>
      <c r="H23" s="9"/>
      <c r="I23" s="9"/>
      <c r="J23" s="7"/>
      <c r="K23" s="7"/>
      <c r="L23" s="20"/>
      <c r="M23" s="20"/>
      <c r="N23" s="20"/>
      <c r="O23" s="10"/>
      <c r="P23" s="17"/>
      <c r="Q23" s="11"/>
      <c r="R23" s="17"/>
      <c r="S23" s="72"/>
      <c r="T23" s="72"/>
      <c r="U23" s="17"/>
      <c r="V23" s="33"/>
      <c r="W23" s="17"/>
      <c r="X23" s="11"/>
      <c r="Y23" s="17"/>
      <c r="Z23" s="18"/>
    </row>
    <row r="24" spans="1:26" ht="33.75">
      <c r="A24" s="5"/>
      <c r="B24" s="5" t="s">
        <v>59</v>
      </c>
      <c r="C24" s="6" t="s">
        <v>60</v>
      </c>
      <c r="D24" s="179"/>
      <c r="E24" s="8"/>
      <c r="F24" s="7"/>
      <c r="G24" s="4"/>
      <c r="H24" s="12"/>
      <c r="I24" s="15"/>
      <c r="J24" s="15"/>
      <c r="K24" s="15"/>
      <c r="L24" s="20"/>
      <c r="M24" s="20"/>
      <c r="N24" s="20"/>
      <c r="O24" s="10"/>
      <c r="P24" s="17"/>
      <c r="Q24" s="11"/>
      <c r="R24" s="17"/>
      <c r="S24" s="72"/>
      <c r="T24" s="72"/>
      <c r="U24" s="17"/>
      <c r="V24" s="33"/>
      <c r="W24" s="17"/>
      <c r="X24" s="11"/>
      <c r="Y24" s="17"/>
      <c r="Z24" s="18"/>
    </row>
    <row r="25" spans="1:26" ht="33.75">
      <c r="A25" s="5"/>
      <c r="B25" s="5" t="s">
        <v>59</v>
      </c>
      <c r="C25" s="6" t="s">
        <v>60</v>
      </c>
      <c r="D25" s="179"/>
      <c r="E25" s="8"/>
      <c r="F25" s="7"/>
      <c r="G25" s="14"/>
      <c r="H25" s="9"/>
      <c r="I25" s="9"/>
      <c r="J25" s="7"/>
      <c r="K25" s="7"/>
      <c r="L25" s="20"/>
      <c r="M25" s="20"/>
      <c r="N25" s="20"/>
      <c r="O25" s="10"/>
      <c r="P25" s="17"/>
      <c r="Q25" s="11"/>
      <c r="R25" s="17"/>
      <c r="S25" s="72"/>
      <c r="T25" s="72"/>
      <c r="U25" s="17"/>
      <c r="V25" s="33"/>
      <c r="W25" s="17"/>
      <c r="X25" s="11"/>
      <c r="Y25" s="17"/>
      <c r="Z25" s="25"/>
    </row>
    <row r="26" spans="1:26" ht="33.75">
      <c r="A26" s="5"/>
      <c r="B26" s="5" t="s">
        <v>59</v>
      </c>
      <c r="C26" s="71" t="s">
        <v>99</v>
      </c>
      <c r="D26" s="179"/>
      <c r="E26" s="8"/>
      <c r="F26" s="7"/>
      <c r="G26" s="14"/>
      <c r="H26" s="9"/>
      <c r="I26" s="9"/>
      <c r="J26" s="7"/>
      <c r="K26" s="7"/>
      <c r="L26" s="20"/>
      <c r="M26" s="20"/>
      <c r="N26" s="20"/>
      <c r="O26" s="10"/>
      <c r="P26" s="17"/>
      <c r="Q26" s="11"/>
      <c r="R26" s="17"/>
      <c r="S26" s="72"/>
      <c r="T26" s="72"/>
      <c r="U26" s="17"/>
      <c r="V26" s="33"/>
      <c r="W26" s="17"/>
      <c r="X26" s="11"/>
      <c r="Y26" s="17"/>
      <c r="Z26" s="25"/>
    </row>
    <row r="27" spans="1:26" ht="33.75">
      <c r="A27" s="5"/>
      <c r="B27" s="5" t="s">
        <v>59</v>
      </c>
      <c r="C27" s="71" t="s">
        <v>99</v>
      </c>
      <c r="D27" s="179"/>
      <c r="E27" s="8"/>
      <c r="F27" s="7"/>
      <c r="G27" s="14"/>
      <c r="H27" s="9"/>
      <c r="I27" s="9"/>
      <c r="J27" s="7"/>
      <c r="K27" s="7"/>
      <c r="L27" s="20"/>
      <c r="M27" s="20"/>
      <c r="N27" s="20"/>
      <c r="O27" s="10"/>
      <c r="P27" s="17"/>
      <c r="Q27" s="11"/>
      <c r="R27" s="17"/>
      <c r="S27" s="72"/>
      <c r="T27" s="72"/>
      <c r="U27" s="17"/>
      <c r="V27" s="33"/>
      <c r="W27" s="17"/>
      <c r="X27" s="11"/>
      <c r="Y27" s="17"/>
      <c r="Z27" s="18"/>
    </row>
    <row r="28" spans="1:26" ht="33.75">
      <c r="A28" s="5"/>
      <c r="B28" s="5" t="s">
        <v>59</v>
      </c>
      <c r="C28" s="6" t="s">
        <v>60</v>
      </c>
      <c r="D28" s="179"/>
      <c r="E28" s="8"/>
      <c r="F28" s="7"/>
      <c r="G28" s="14"/>
      <c r="H28" s="9"/>
      <c r="I28" s="9"/>
      <c r="J28" s="7"/>
      <c r="K28" s="7"/>
      <c r="L28" s="20"/>
      <c r="M28" s="20"/>
      <c r="N28" s="20"/>
      <c r="O28" s="10"/>
      <c r="P28" s="17"/>
      <c r="Q28" s="11"/>
      <c r="R28" s="17"/>
      <c r="S28" s="72"/>
      <c r="T28" s="72"/>
      <c r="U28" s="17"/>
      <c r="V28" s="33"/>
      <c r="W28" s="17"/>
      <c r="X28" s="11"/>
      <c r="Y28" s="17"/>
      <c r="Z28" s="18"/>
    </row>
    <row r="29" spans="1:26" ht="33.75">
      <c r="A29" s="22"/>
      <c r="B29" s="22" t="s">
        <v>59</v>
      </c>
      <c r="C29" s="71" t="s">
        <v>99</v>
      </c>
      <c r="D29" s="179"/>
      <c r="E29" s="22"/>
      <c r="F29" s="15"/>
      <c r="G29" s="24"/>
      <c r="H29" s="15"/>
      <c r="I29" s="15"/>
      <c r="J29" s="16"/>
      <c r="K29" s="16"/>
      <c r="L29" s="15"/>
      <c r="M29" s="22"/>
      <c r="N29" s="22"/>
      <c r="O29" s="16"/>
      <c r="P29" s="50"/>
      <c r="Q29" s="11"/>
      <c r="R29" s="16"/>
      <c r="S29" s="16"/>
      <c r="T29" s="72"/>
      <c r="U29" s="16"/>
      <c r="V29" s="24"/>
      <c r="W29" s="16"/>
      <c r="X29" s="16"/>
      <c r="Y29" s="22"/>
      <c r="Z29" s="22"/>
    </row>
    <row r="30" spans="1:26">
      <c r="N30" s="38"/>
      <c r="P30" s="19"/>
      <c r="Q30" s="11"/>
      <c r="R30" s="19"/>
      <c r="S30" s="19"/>
      <c r="T30" s="73"/>
      <c r="U30" s="19"/>
      <c r="V30" s="19"/>
      <c r="W30" s="19"/>
      <c r="X30" s="19"/>
      <c r="Y30" s="19"/>
      <c r="Z30" s="19"/>
    </row>
    <row r="31" spans="1:26">
      <c r="N31" s="38"/>
      <c r="P31" s="19"/>
      <c r="Q31" s="11"/>
      <c r="R31" s="19"/>
      <c r="S31" s="19"/>
      <c r="T31" s="19"/>
      <c r="U31" s="19"/>
      <c r="V31" s="19"/>
      <c r="W31" s="19"/>
      <c r="X31" s="19"/>
      <c r="Y31" s="19"/>
      <c r="Z31" s="19"/>
    </row>
    <row r="32" spans="1:26">
      <c r="Q32" s="11"/>
      <c r="T32" s="74"/>
    </row>
    <row r="33" spans="17:20">
      <c r="Q33" s="11"/>
      <c r="T33" s="74"/>
    </row>
    <row r="34" spans="17:20">
      <c r="Q34" s="11"/>
    </row>
    <row r="35" spans="17:20">
      <c r="Q35" s="11"/>
      <c r="T35" s="74"/>
    </row>
    <row r="36" spans="17:20">
      <c r="Q36" s="11"/>
    </row>
    <row r="37" spans="17:20">
      <c r="Q37" s="11"/>
    </row>
    <row r="38" spans="17:20">
      <c r="Q38" s="11"/>
    </row>
    <row r="39" spans="17:20">
      <c r="Q39" s="11"/>
      <c r="T39" s="74"/>
    </row>
    <row r="40" spans="17:20">
      <c r="Q40" s="11"/>
    </row>
    <row r="41" spans="17:20">
      <c r="Q41" s="36"/>
    </row>
    <row r="42" spans="17:20">
      <c r="Q42" s="11"/>
    </row>
    <row r="43" spans="17:20">
      <c r="Q43" s="11"/>
    </row>
    <row r="44" spans="17:20">
      <c r="Q44" s="11"/>
    </row>
    <row r="45" spans="17:20">
      <c r="Q45" s="11"/>
    </row>
    <row r="46" spans="17:20">
      <c r="Q46" s="11"/>
    </row>
    <row r="47" spans="17:20">
      <c r="Q47" s="11"/>
    </row>
    <row r="48" spans="17:20">
      <c r="Q48" s="11"/>
    </row>
    <row r="49" spans="17:17">
      <c r="Q49" s="11"/>
    </row>
    <row r="50" spans="17:17">
      <c r="Q50" s="11"/>
    </row>
  </sheetData>
  <pageMargins left="0.70866141732283472" right="0.70866141732283472" top="0.74803149606299213" bottom="0.74803149606299213" header="0.31496062992125984" footer="0.31496062992125984"/>
  <pageSetup paperSize="41"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CONTRATOS 2023</vt:lpstr>
      <vt:lpstr>MUNICIPIOS 2023</vt:lpstr>
      <vt:lpstr>SECRETARIA DISTRITAL</vt:lpstr>
      <vt:lpstr>PRESTACION DE SERVICIOS 2023</vt:lpstr>
      <vt:lpstr>'CONTRATOS 2023'!_Hlk138957228</vt:lpstr>
      <vt:lpstr>'CONTRATOS 2023'!tdRepliesUniqueIdentifierCol_lnkRepliesUniqueIdentifierViewLink_2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Diana Julieth Tellez Bareño</cp:lastModifiedBy>
  <cp:lastPrinted>2022-08-02T21:05:56Z</cp:lastPrinted>
  <dcterms:created xsi:type="dcterms:W3CDTF">2022-02-07T16:45:39Z</dcterms:created>
  <dcterms:modified xsi:type="dcterms:W3CDTF">2023-07-06T12:39:18Z</dcterms:modified>
</cp:coreProperties>
</file>